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updateLinks="always"/>
  <mc:AlternateContent xmlns:mc="http://schemas.openxmlformats.org/markup-compatibility/2006">
    <mc:Choice Requires="x15">
      <x15ac:absPath xmlns:x15ac="http://schemas.microsoft.com/office/spreadsheetml/2010/11/ac" url="G:\My Drive\00_CSU\02_RESEARCH\02_ACTIVE projects\45_Caltrans BIM4I\_Caltrans BIM4I (Shared)\05_Working\12_Task 12_Create and Present Draft Report\Mineta Final Edits\02_MIT Edits 2\"/>
    </mc:Choice>
  </mc:AlternateContent>
  <xr:revisionPtr revIDLastSave="0" documentId="13_ncr:1_{0C1D1AE7-399E-4CF1-BCD8-97FB89FBCF00}" xr6:coauthVersionLast="47" xr6:coauthVersionMax="47" xr10:uidLastSave="{00000000-0000-0000-0000-000000000000}"/>
  <bookViews>
    <workbookView xWindow="-110" yWindow="-110" windowWidth="19420" windowHeight="11500" xr2:uid="{00000000-000D-0000-FFFF-FFFF00000000}"/>
  </bookViews>
  <sheets>
    <sheet name="Dataset" sheetId="5" r:id="rId1"/>
    <sheet name="Week 3" sheetId="3" state="hidden" r:id="rId2"/>
    <sheet name="Week 2" sheetId="1" state="hidden" r:id="rId3"/>
    <sheet name="Week 1" sheetId="2" state="hidden" r:id="rId4"/>
  </sheets>
  <externalReferences>
    <externalReference r:id="rId5"/>
  </externalReferences>
  <definedNames>
    <definedName name="_xlnm._FilterDatabase" localSheetId="0" hidden="1">Dataset!$A$2:$BN$96</definedName>
    <definedName name="_xlnm._FilterDatabase" localSheetId="3" hidden="1">'Week 1'!$A$4:$G$21</definedName>
    <definedName name="_xlnm._FilterDatabase" localSheetId="2" hidden="1">'Week 2'!$A$4:$G$21</definedName>
    <definedName name="_xlnm._FilterDatabase" localSheetId="1" hidden="1">'Week 3'!$A$4:$G$48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3" i="3" l="1"/>
  <c r="C52" i="3"/>
  <c r="C51" i="3"/>
  <c r="C50" i="3"/>
  <c r="C32" i="2"/>
  <c r="C37" i="1"/>
  <c r="C54" i="3" l="1"/>
</calcChain>
</file>

<file path=xl/sharedStrings.xml><?xml version="1.0" encoding="utf-8"?>
<sst xmlns="http://schemas.openxmlformats.org/spreadsheetml/2006/main" count="2841" uniqueCount="713">
  <si>
    <t>StartDate</t>
  </si>
  <si>
    <t>EndDate</t>
  </si>
  <si>
    <t>Q2.1_1</t>
  </si>
  <si>
    <t>Q2.1_2</t>
  </si>
  <si>
    <t>Q2.1_3</t>
  </si>
  <si>
    <t>Start Date</t>
  </si>
  <si>
    <t>End Date</t>
  </si>
  <si>
    <t>General Information - Full Name [Last, First]</t>
  </si>
  <si>
    <t>General Information - Name of Your Organization</t>
  </si>
  <si>
    <t>General Information - Your title or role in your organization</t>
  </si>
  <si>
    <t>Lewis, Rachel</t>
  </si>
  <si>
    <t>Ohio Department of Transportation</t>
  </si>
  <si>
    <t>Administrator</t>
  </si>
  <si>
    <t>Lane, Patrick</t>
  </si>
  <si>
    <t>Montana Department of Transporation</t>
  </si>
  <si>
    <t>BIM/Digital Delivery Program Manager</t>
  </si>
  <si>
    <t>Mlacnik, Dan</t>
  </si>
  <si>
    <t>Illinois DOT</t>
  </si>
  <si>
    <t>Engineer of Surveys, Mapping &amp; Modeling</t>
  </si>
  <si>
    <t>McSweeney, Bryan</t>
  </si>
  <si>
    <t>Department of Transport and Main Roads</t>
  </si>
  <si>
    <t>Manager (Special Projects) Digital Systems</t>
  </si>
  <si>
    <t>Brenda Crudele</t>
  </si>
  <si>
    <t>NYSDOT</t>
  </si>
  <si>
    <t>Director Structures Construction &amp; Fabrication</t>
  </si>
  <si>
    <t>Koul Pawan</t>
  </si>
  <si>
    <t>Bharati Vidyapeeth Deemed to be university, Navi Mumbai</t>
  </si>
  <si>
    <t>Assistant Professor</t>
  </si>
  <si>
    <t>Shim, Changsu</t>
  </si>
  <si>
    <t>Chung-Ang univesity</t>
  </si>
  <si>
    <t>Professor</t>
  </si>
  <si>
    <t>GARCIA CEREZO, JUAN ANTONIO</t>
  </si>
  <si>
    <t>FERROCARRILS DE LA GENERALITAT VALENCIANA</t>
  </si>
  <si>
    <t>JEFE DE LA UNIDAD TÉCNICA DE ALICANTE Y PROYECTOS</t>
  </si>
  <si>
    <t>Tambunga, Jacob</t>
  </si>
  <si>
    <t>Texas Department of Transportation</t>
  </si>
  <si>
    <t>Director, Digital Delivery</t>
  </si>
  <si>
    <t>Baghas Vahram</t>
  </si>
  <si>
    <t>County of San Diego</t>
  </si>
  <si>
    <t>Engineering technician III</t>
  </si>
  <si>
    <t>Hang Li</t>
  </si>
  <si>
    <t>Purdue University</t>
  </si>
  <si>
    <t>Research Assistant</t>
  </si>
  <si>
    <t>Andrew Block</t>
  </si>
  <si>
    <t>Michigan Department of Transportation</t>
  </si>
  <si>
    <t>Design Services Section Manager</t>
  </si>
  <si>
    <t>LOZANO LÓPEZ, JAVIER</t>
  </si>
  <si>
    <t>ADIF</t>
  </si>
  <si>
    <t>DEPUTY DIRECTOR FOR BIM AND DIGITAL CONTINUITY</t>
  </si>
  <si>
    <t>Adhban Omar Ahmed</t>
  </si>
  <si>
    <t>MTU</t>
  </si>
  <si>
    <t>Researcher </t>
  </si>
  <si>
    <t>Matthew Miller</t>
  </si>
  <si>
    <t>Iowa DOT</t>
  </si>
  <si>
    <t>TL, JM</t>
  </si>
  <si>
    <t>Dirección General de Carreteras</t>
  </si>
  <si>
    <t>Chief Digital Officer</t>
  </si>
  <si>
    <t>DOT</t>
  </si>
  <si>
    <t>Spain</t>
  </si>
  <si>
    <t>Local</t>
  </si>
  <si>
    <t>Academic</t>
  </si>
  <si>
    <t>Australia</t>
  </si>
  <si>
    <t>DOTS</t>
  </si>
  <si>
    <t>Abroad</t>
  </si>
  <si>
    <t xml:space="preserve">Fresno County Department of Public Works and Planning </t>
  </si>
  <si>
    <t>Snyder, Mark</t>
  </si>
  <si>
    <t>Idaho Transportation Department</t>
  </si>
  <si>
    <t>Systems &amp; Assets Manager</t>
  </si>
  <si>
    <t>Prince Edward Island</t>
  </si>
  <si>
    <t>Canada</t>
  </si>
  <si>
    <t>Washington State</t>
  </si>
  <si>
    <t>Indiana</t>
  </si>
  <si>
    <t>City of Phoenix</t>
  </si>
  <si>
    <t>Oklahoma DOT</t>
  </si>
  <si>
    <t>Brown Katie</t>
  </si>
  <si>
    <t>Engineering Manager</t>
  </si>
  <si>
    <t>Oregon DOT</t>
  </si>
  <si>
    <t>North DakotaDOT</t>
  </si>
  <si>
    <t>Alberta Transportation and Economic Corridors</t>
  </si>
  <si>
    <t>Jennifer Lloyd</t>
  </si>
  <si>
    <t xml:space="preserve">Tennessee Department of Transportation </t>
  </si>
  <si>
    <t>Director of Technical Training</t>
  </si>
  <si>
    <t>Withrow, Josh</t>
  </si>
  <si>
    <t>Kentucky Transportation Cabinet</t>
  </si>
  <si>
    <t>Digital Project Delivery Lead</t>
  </si>
  <si>
    <t>Pierce, Nicholas</t>
  </si>
  <si>
    <t>North Carolina Department of Transportation</t>
  </si>
  <si>
    <t>Structures Project Engineer</t>
  </si>
  <si>
    <t>Allen Melley</t>
  </si>
  <si>
    <t>PennDOT</t>
  </si>
  <si>
    <t>Chief - Digital Delivery</t>
  </si>
  <si>
    <t>Nevada DOT</t>
  </si>
  <si>
    <t>George Lukes</t>
  </si>
  <si>
    <t>UDOT</t>
  </si>
  <si>
    <t>Standards and Design Engineer</t>
  </si>
  <si>
    <t>Jan Jaekel</t>
  </si>
  <si>
    <t>RWTH Aachen</t>
  </si>
  <si>
    <t xml:space="preserve">Ruiz del BaÃ±o, F. Javier </t>
  </si>
  <si>
    <t>Port authority of Valencia</t>
  </si>
  <si>
    <t>Infrastructure manager</t>
  </si>
  <si>
    <t>Hidalgo, Mireya</t>
  </si>
  <si>
    <t>Head, Construction Contracts Policy</t>
  </si>
  <si>
    <t>Petros, Katherine</t>
  </si>
  <si>
    <t>Federal Highway Administration</t>
  </si>
  <si>
    <t>Infrastructure Analysis &amp; Construction Team Leader</t>
  </si>
  <si>
    <t xml:space="preserve">Avalos, Ofelia </t>
  </si>
  <si>
    <t xml:space="preserve">City of Sacramento </t>
  </si>
  <si>
    <t xml:space="preserve">Lindholm, Shannon </t>
  </si>
  <si>
    <t>Saskatchewan Ministry of Highways</t>
  </si>
  <si>
    <t>Luc Beauregard</t>
  </si>
  <si>
    <t>MinistÃ¨re des Transports et de la MobilitÃ© durable du QuÃ©bec</t>
  </si>
  <si>
    <t>Chef du secteur Expertises techniques, chargÃ© du projet de l'implantation de BIM</t>
  </si>
  <si>
    <t>Pascal Rousseau</t>
  </si>
  <si>
    <t>MinistÃ¨re des transports et de la mobilitÃ© durable</t>
  </si>
  <si>
    <t>IngÃ©nieur</t>
  </si>
  <si>
    <t xml:space="preserve">McLeod, Fiona </t>
  </si>
  <si>
    <t>Tasmania Department of State Growth</t>
  </si>
  <si>
    <t>Mermigas, Kris</t>
  </si>
  <si>
    <t>Ministry of Transportation Ontario</t>
  </si>
  <si>
    <t>Head of Bridge Design, Structures Office</t>
  </si>
  <si>
    <t>Mandella, Paul</t>
  </si>
  <si>
    <t>Louisiana Department of Transportation and Development</t>
  </si>
  <si>
    <t>Road Design Engineer/CAD Manager</t>
  </si>
  <si>
    <t>Ontario</t>
  </si>
  <si>
    <t>Q2.3</t>
  </si>
  <si>
    <t>Q2.3_4_TEXT</t>
  </si>
  <si>
    <t>Q2.4</t>
  </si>
  <si>
    <t>Q2.5</t>
  </si>
  <si>
    <t>Q2.6</t>
  </si>
  <si>
    <t>Q2.6_5_TEXT</t>
  </si>
  <si>
    <t>Q3.1</t>
  </si>
  <si>
    <t>Q3.2</t>
  </si>
  <si>
    <t>Q3.2_1_TEXT</t>
  </si>
  <si>
    <t>Q3.2_2_TEXT</t>
  </si>
  <si>
    <t>Q4.1</t>
  </si>
  <si>
    <t>Q4.2</t>
  </si>
  <si>
    <t>Q4.3</t>
  </si>
  <si>
    <t>Q5.1</t>
  </si>
  <si>
    <t>Q5.1_6_TEXT</t>
  </si>
  <si>
    <t>Q5.2</t>
  </si>
  <si>
    <t>Q5.2_7_TEXT</t>
  </si>
  <si>
    <t>Q5.3</t>
  </si>
  <si>
    <t>Q5.3_5_TEXT</t>
  </si>
  <si>
    <t>Q5.4</t>
  </si>
  <si>
    <t>Q5.4_3_TEXT</t>
  </si>
  <si>
    <t>Q6.1</t>
  </si>
  <si>
    <t>Q6.1_7_TEXT</t>
  </si>
  <si>
    <t>Q6.2</t>
  </si>
  <si>
    <t>Q6.2_4_TEXT</t>
  </si>
  <si>
    <t>Q7.1</t>
  </si>
  <si>
    <t>Q7.1_13_TEXT</t>
  </si>
  <si>
    <t>Q7.2</t>
  </si>
  <si>
    <t>Q7.2_11_TEXT</t>
  </si>
  <si>
    <t>Q7.3</t>
  </si>
  <si>
    <t>Q7.4</t>
  </si>
  <si>
    <t>Q7.5</t>
  </si>
  <si>
    <t>Q7.6</t>
  </si>
  <si>
    <t>Q7.7</t>
  </si>
  <si>
    <t>Q7.8</t>
  </si>
  <si>
    <t>Q8.2_5_7</t>
  </si>
  <si>
    <t>Q8.2_5_8</t>
  </si>
  <si>
    <t>Q8.2_5_9</t>
  </si>
  <si>
    <t>Q8.2_6_7</t>
  </si>
  <si>
    <t>Q8.2_6_8</t>
  </si>
  <si>
    <t>Q8.2_6_9</t>
  </si>
  <si>
    <t>Q8.2_7_7</t>
  </si>
  <si>
    <t>Q8.2_7_8</t>
  </si>
  <si>
    <t>Q8.2_7_9</t>
  </si>
  <si>
    <t>Q8.2_8_7</t>
  </si>
  <si>
    <t>Q8.2_8_8</t>
  </si>
  <si>
    <t>Q8.2_8_9</t>
  </si>
  <si>
    <t>Q9.1</t>
  </si>
  <si>
    <t>Q9.2</t>
  </si>
  <si>
    <t>Q9.2_4_TEXT</t>
  </si>
  <si>
    <t>Q9.3</t>
  </si>
  <si>
    <t>Q10.3</t>
  </si>
  <si>
    <t>Type of Your Organization - Selected Choice</t>
  </si>
  <si>
    <t>Type of Your Organization - Other [Please Indicate] - Text</t>
  </si>
  <si>
    <t>Approximate number of infrastructure projects that, to your knowledge, your organization has developed or is developing using Building Information Modeling (BIM)</t>
  </si>
  <si>
    <t>Types of infrastructure projects in which your organization has applied BIM - Selected Choice</t>
  </si>
  <si>
    <t>Phases of the project where you have been involved in BIM - Selected Choice</t>
  </si>
  <si>
    <t>Phases of the project where you have been involved in BIM - Other - Text</t>
  </si>
  <si>
    <t>What level best defines how your organizationâ€™s has implemented BIM?</t>
  </si>
  <si>
    <t>What is your organizationâ€™s approach to BIM Implementation? Please specify what types or categories of projects your organization is using for the implementation. - Selected Choice</t>
  </si>
  <si>
    <t>What is your organizationâ€™s approach to BIM Implementation? Please specify what types or categories of projects your organization is using for the implementation. - My organization is implementing BIM in all types of projects - Text</t>
  </si>
  <si>
    <t>What is your organizationâ€™s approach to BIM Implementation? Please specify what types or categories of projects your organization is using for the implementation. - My organization is implementing BIM in selected projects - Text</t>
  </si>
  <si>
    <t>What groups / divisions from within your organization have involvement in the BIM Process?</t>
  </si>
  <si>
    <t>Of the offices you checked in the previous / above question, who has been the lead in your organization for implementing BIM?</t>
  </si>
  <si>
    <t>Who is the owner of the data (Data Steward)?</t>
  </si>
  <si>
    <t>What data standards is your organization using? - Selected Choice</t>
  </si>
  <si>
    <t>What data standards is your organization using? - Other - Text</t>
  </si>
  <si>
    <t>What software does your organization use for Common Data Environment when sharing information with others? - Selected Choice</t>
  </si>
  <si>
    <t>What software does your organization use for Common Data Environment when sharing information with others? - Other (Indicate) - Text</t>
  </si>
  <si>
    <t>How are the data stored? - Selected Choice</t>
  </si>
  <si>
    <t>How are the data stored? - Other - Text</t>
  </si>
  <si>
    <t>In the process of BIM implementation, please select the option that applies to your agency/organization - Selected Choice</t>
  </si>
  <si>
    <t>In the process of BIM implementation, please select the option that applies to your agency/organization - Other (Please, elaborate) - Text</t>
  </si>
  <si>
    <t>Has the Organization used 3D model as a legal document? - Selected Choice</t>
  </si>
  <si>
    <t>Has the Organization used 3D model as a legal document? - Comments - Text</t>
  </si>
  <si>
    <t>Has your organization used a 3D model for asset management/maintenance? - Selected Choice</t>
  </si>
  <si>
    <t>Has your organization used a 3D model for asset management/maintenance? - Comments - Text</t>
  </si>
  <si>
    <t>What tools do you use with environmentally responsible agencies, utilities, or other regulatory/permitting agencies to communicate project information in the design stage? - Selected Choice</t>
  </si>
  <si>
    <t>What tools do you use with environmentally responsible agencies, utilities, or other regulatory/permitting agencies to communicate project information in the design stage? - Other (Please, Specify) - Text</t>
  </si>
  <si>
    <t>What tools do you use  with environmentally responsible agencies, utilities, or other regulatory/permitting agencies to communicate project information in the construction, operation, and maintenance stages? - Selected Choice</t>
  </si>
  <si>
    <t>What tools do you use  with environmentally responsible agencies, utilities, or other regulatory/permitting agencies to communicate project information in the construction, operation, and maintenance stages? - Other (Please, Specify) - Text</t>
  </si>
  <si>
    <t>In your case, do the environmentally responsible agencies, utilities, or other regulatory/permitting agencies need training?</t>
  </si>
  <si>
    <t>Do private design firms participate in the development of digital delivery to environmentally responsible agencies?</t>
  </si>
  <si>
    <t>Has your agency submitted any Industry Foundation Classes (IFC) files or shared any model via Common Data Environment (CDE) with a regulatory agency that will issue a permit?</t>
  </si>
  <si>
    <t>In the review process with permitting agencies using a 3D model: Have these agencies requested additional information to be included in the model?</t>
  </si>
  <si>
    <t>If the previous question is â€œyesâ€, what kind of information was requested to be included in the model?</t>
  </si>
  <si>
    <t>In the review process with permitting agencies using a 3D model, does the review process require additional iterations as compared to the traditional 2D process?</t>
  </si>
  <si>
    <t>In your organization, what consultants have you worked with in BIM implementation? - Scope of Work / Assignment - Consultant 1</t>
  </si>
  <si>
    <t>In your organization, what consultants have you worked with in BIM implementation? - Scope of Work / Assignment - Consultant 2</t>
  </si>
  <si>
    <t>In your organization, what consultants have you worked with in BIM implementation? - Scope of Work / Assignment - Consultant 3</t>
  </si>
  <si>
    <t>In your organization, what consultants have you worked with in BIM implementation? - Tools used/what department used them - Consultant 1</t>
  </si>
  <si>
    <t>In your organization, what consultants have you worked with in BIM implementation? - Tools used/what department used them - Consultant 2</t>
  </si>
  <si>
    <t>In your organization, what consultants have you worked with in BIM implementation? - Tools used/what department used them - Consultant 3</t>
  </si>
  <si>
    <t>In your organization, what consultants have you worked with in BIM implementation? - Is the company currently active and contributing to your projects? (Yes/No) - Consultant 1</t>
  </si>
  <si>
    <t>In your organization, what consultants have you worked with in BIM implementation? - Is the company currently active and contributing to your projects? (Yes/No) - Consultant 2</t>
  </si>
  <si>
    <t>In your organization, what consultants have you worked with in BIM implementation? - Is the company currently active and contributing to your projects? (Yes/No) - Consultant 3</t>
  </si>
  <si>
    <t>In your organization, what consultants have you worked with in BIM implementation? - How would you rate the effectiveness of the company in achieving your BIM4I... - How would you rate the effectiveness of the company in achieving your BIM4I objectives (1 - 5 Scale) - Consultant 1</t>
  </si>
  <si>
    <t>In your organization, what consultants have you worked with in BIM implementation? - How would you rate the effectiveness of the company in achieving your BIM4I... - How would you rate the effectiveness of the company in achieving your BIM4I objectives (1 - 5 Scale) - Consultant 2</t>
  </si>
  <si>
    <t>In your organization, what consultants have you worked with in BIM implementation? - How would you rate the effectiveness of the company in achieving your BIM4I... - How would you rate the effectiveness of the company in achieving your BIM4I objectives (1 - 5 Scale) - Consultant 3</t>
  </si>
  <si>
    <t>Have you implemented a training program and/or staff development plan for BIM implementation?</t>
  </si>
  <si>
    <t>If the answer to the previous question is â€œYesâ€ or "Some What", who has implemented it? - Selected Choice</t>
  </si>
  <si>
    <t>If the answer to the previous question is â€œYesâ€ or "Some What", who has implemented it? - Other (Please, elaborate) - Text</t>
  </si>
  <si>
    <t>Does your organization have a BIM implementation plan?</t>
  </si>
  <si>
    <t>Would you like to receive a copy of our final report?</t>
  </si>
  <si>
    <t>Government Agency</t>
  </si>
  <si>
    <t>Roads/Highways,Bridges</t>
  </si>
  <si>
    <t>Design,Construction</t>
  </si>
  <si>
    <t>Level 2. Deliver 3D model for information only.</t>
  </si>
  <si>
    <t>My organization is implementing BIM in selected projects</t>
  </si>
  <si>
    <t>currently piloting on a bridge project and a roundabout</t>
  </si>
  <si>
    <t>Design office for highways and other transportation facilities,Construction Administration/engineering office (e.g., Resident Engineer, Inspection or Clerk of Works),Land surveying office,Data governance office,Office of procurement and contracting</t>
  </si>
  <si>
    <t>Design office for highways and other transportation facilities</t>
  </si>
  <si>
    <t>Design office for highways and other transportation facilities,Construction Administration/engineering office (e.g., Resident Engineer, Inspection or Clerk of Works),Land surveying office,Bridges/Structures design office,Office of pavement design,Office of drainage design, hydraulics and hydrology</t>
  </si>
  <si>
    <t>Other</t>
  </si>
  <si>
    <t>developing our own based on results of pilot projects</t>
  </si>
  <si>
    <t>Bentley Project wise,Other (Indicate)</t>
  </si>
  <si>
    <t>looking into iTwins</t>
  </si>
  <si>
    <t>Cloud based with server in your country</t>
  </si>
  <si>
    <t>Other (Please, elaborate)</t>
  </si>
  <si>
    <t>workflows are in development as part of pilot projects</t>
  </si>
  <si>
    <t>Comments</t>
  </si>
  <si>
    <t>we legally cannot until there is a mechanism to seal/lock the model</t>
  </si>
  <si>
    <t>No</t>
  </si>
  <si>
    <t>Other (Please, Specify)</t>
  </si>
  <si>
    <t>PDF</t>
  </si>
  <si>
    <t>Yes</t>
  </si>
  <si>
    <t>Bentley</t>
  </si>
  <si>
    <t>none</t>
  </si>
  <si>
    <t>Highways and Bridges</t>
  </si>
  <si>
    <t>Design office for highways and other transportation facilities,Land surveying office,Bridges/Structures design office,Environmental studies and approvals office,Transportation asset management (US Federal requirement that might not exist in other countries),Data governance office,Research and innovation office,Office of drainage design, hydraulics and hydrology,Information Technology (IT) office</t>
  </si>
  <si>
    <t>Design office for highways and other transportation facilities,Bridges/Structures design office</t>
  </si>
  <si>
    <t>Data governance office,Information Technology (IT) office</t>
  </si>
  <si>
    <t>ISO 19650</t>
  </si>
  <si>
    <t>Autodesk Construction Cloud</t>
  </si>
  <si>
    <t xml:space="preserve">My organization is developing a new project delivery workflow incorporating BIM </t>
  </si>
  <si>
    <t>Piloting / Proof of Concept</t>
  </si>
  <si>
    <t>Autodesk-Civil 3D,Autodesk-BIM 360,Autodesk-Infraworks,Other (Please, Specify)</t>
  </si>
  <si>
    <t>Trimble Business Center</t>
  </si>
  <si>
    <t>Acrobat reader,Ersi ArcGIS,Other (Please, Specify)</t>
  </si>
  <si>
    <t>Autodesk Infraworks</t>
  </si>
  <si>
    <t xml:space="preserve">Higher level of detail regarding some infrastructure conceptual impacts </t>
  </si>
  <si>
    <t>Some What</t>
  </si>
  <si>
    <t>Internal Core Team developing plan</t>
  </si>
  <si>
    <t>Planning,Design</t>
  </si>
  <si>
    <t>Design office for highways and other transportation facilities,Construction Administration/engineering office (e.g., Resident Engineer, Inspection or Clerk of Works),Land surveying office,Bridges/Structures design office,Transportation asset management (US Federal requirement that might not exist in other countries),Maintenance office for highways and other transportation facilities,Programming office, responsible for the commitment of transportation funds to projects,Information Technology (IT) office</t>
  </si>
  <si>
    <t>Design office for highways and other transportation facilities,Information Technology (IT) office</t>
  </si>
  <si>
    <t>State DOT CADD Standards</t>
  </si>
  <si>
    <t>Bentley Project wise</t>
  </si>
  <si>
    <t>My organization has developed old workflows and trying to fit in technologies from BIM.</t>
  </si>
  <si>
    <t>Bentley-Open Roads CE,Bentley-ITwin,Bentley-LumenRT</t>
  </si>
  <si>
    <t>Acrobat reader,Google Earth,Ersi ArcGIS</t>
  </si>
  <si>
    <t>Develop internal training/manuals.</t>
  </si>
  <si>
    <t>41 - 50</t>
  </si>
  <si>
    <t>1-10</t>
  </si>
  <si>
    <t>11-20</t>
  </si>
  <si>
    <t>Level 3. Deliver 3D model contractually with conventional plans</t>
  </si>
  <si>
    <t>Projects with a capital value &gt;$50M</t>
  </si>
  <si>
    <t>Design office for highways and other transportation facilities,Construction Administration/engineering office (e.g., Resident Engineer, Inspection or Clerk of Works),Bridges/Structures design office,Utility Identification/clearance office,Transportation asset management (US Federal requirement that might not exist in other countries),Office of pavement design,Office of drainage design, hydraulics and hydrology</t>
  </si>
  <si>
    <t>Transportation asset management (US Federal requirement that might not exist in other countries)</t>
  </si>
  <si>
    <t>ISO 19650,IFC,Other</t>
  </si>
  <si>
    <t>BS EN 17412</t>
  </si>
  <si>
    <t>Other (Indicate)</t>
  </si>
  <si>
    <t>InEight Document</t>
  </si>
  <si>
    <t>My organization have developed new project delivery workflows incorporating BIM.</t>
  </si>
  <si>
    <t>12D Model / Autodesk Revit / Solibri</t>
  </si>
  <si>
    <t>Acrobat reader</t>
  </si>
  <si>
    <t>Design Development</t>
  </si>
  <si>
    <t>Level 4. Deliver 3D model contractually without plans.</t>
  </si>
  <si>
    <t>Full model based digital delivery in selected projects (3).  Hybrid Digital Delivery for all most projects.</t>
  </si>
  <si>
    <t>Design office for highways and other transportation facilities,Construction Administration/engineering office (e.g., Resident Engineer, Inspection or Clerk of Works),Bridges/Structures design office,Utility Identification/clearance office,Office issuing permits for work by other organizations on highways and other transportation facilities,Transportation asset management (US Federal requirement that might not exist in other countries),Office of drainage design, hydraulics and hydrology,Information Technology (IT) office,External, public affairs, and press office,Office of procurement and contracting,Office of legal affairs and litigation,Office of construction and maintenance equipment management</t>
  </si>
  <si>
    <t>None</t>
  </si>
  <si>
    <t>Inside your Firewall</t>
  </si>
  <si>
    <t>Bentley-ITwin</t>
  </si>
  <si>
    <t>Bentley View</t>
  </si>
  <si>
    <t>Utility layout and design utilizing Bentley SUDA</t>
  </si>
  <si>
    <t>Academia</t>
  </si>
  <si>
    <t>Buildings,Underground construction</t>
  </si>
  <si>
    <t>Level 1. Transition from 2D to 3D for plan production.</t>
  </si>
  <si>
    <t>Design office for highways and other transportation facilities,Construction Administration/engineering office (e.g., Resident Engineer, Inspection or Clerk of Works)</t>
  </si>
  <si>
    <t>Construction Administration/engineering office (e.g., Resident Engineer, Inspection or Clerk of Works)</t>
  </si>
  <si>
    <t>Smart BIM</t>
  </si>
  <si>
    <t>Single point (Not Cloud Based)</t>
  </si>
  <si>
    <t>Autodesk-BIM 360</t>
  </si>
  <si>
    <t>&gt; 50</t>
  </si>
  <si>
    <t>Design,Maintenance and Operations</t>
  </si>
  <si>
    <t>pilot project only</t>
  </si>
  <si>
    <t>Bridges/Structures design office,Maintenance office for highways and other transportation facilities,Research and innovation office</t>
  </si>
  <si>
    <t>Bridges/Structures design office</t>
  </si>
  <si>
    <t>Information Technology (IT) office</t>
  </si>
  <si>
    <t>ISO 19650,IFC</t>
  </si>
  <si>
    <t>stand-alone SW</t>
  </si>
  <si>
    <t>Autodesk-Naviswork,Other (Please, Specify)</t>
  </si>
  <si>
    <t>Stand-alone SW</t>
  </si>
  <si>
    <t>Acrobat reader,Other (Please, Specify)</t>
  </si>
  <si>
    <t>time and quantity property</t>
  </si>
  <si>
    <t>Hybrid (combination of consultant and internal)</t>
  </si>
  <si>
    <t>Rails,Bridges,Underground construction</t>
  </si>
  <si>
    <t>Planning,Design,Construction</t>
  </si>
  <si>
    <t>Level 5. Produce Digital As-builts.</t>
  </si>
  <si>
    <t>My organization is implementing BIM in all types of projects</t>
  </si>
  <si>
    <t>Construction Administration/engineering office (e.g., Resident Engineer, Inspection or Clerk of Works),Bridges/Structures design office,Office of rail, bus, and similar passenger transportation services,Office of procurement and contracting,Office of construction and maintenance equipment management</t>
  </si>
  <si>
    <t>NEXTCLOUD</t>
  </si>
  <si>
    <t>SI</t>
  </si>
  <si>
    <t>Through consultants</t>
  </si>
  <si>
    <t>Design,Construction,Maintenance and Operations,Other</t>
  </si>
  <si>
    <t>Asset Management</t>
  </si>
  <si>
    <t>Pilot Projects</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</si>
  <si>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office,Transportation asset management (US Federal requirement that might not exist in other countries),Maintenance office for highways and other transportation facilities,Data governance office,Transportation system planning office,Office of pavement design,Office of drainage design, hydraulics and hydrology,Information Technology (IT) office,Office of procurement and contracting,Office of legal affairs and litigation,Office of construction and maintenance equipment management</t>
  </si>
  <si>
    <t>Design office for highways and other transportation facilities,Construction Administration/engineering office (e.g., Resident Engineer, Inspection or Clerk of Works),Bridges/Structures design office,Environmental studies and approvals office,Utility Identification/clearance office,Transportation asset management (US Federal requirement that might not exist in other countries),Maintenance office for highways and other transportation facilities</t>
  </si>
  <si>
    <t>Design office for highways and other transportation facilities,Construction Administration/engineering office (e.g., Resident Engineer, Inspection or Clerk of Works),Utility Identification/clearance office,Maintenance office for highways and other transportation facilities</t>
  </si>
  <si>
    <t>IFC</t>
  </si>
  <si>
    <t>Cloud based with server in your country,Inside your Firewall</t>
  </si>
  <si>
    <t>First will let in Oct 2024</t>
  </si>
  <si>
    <t>In the process of development</t>
  </si>
  <si>
    <t>Bentley-Open Roads CE,Bentley-ITwin</t>
  </si>
  <si>
    <t>under development</t>
  </si>
  <si>
    <t>Roads/Highways,Bridges,Underground construction</t>
  </si>
  <si>
    <t>Design</t>
  </si>
  <si>
    <t>Design office for highways and other transportation facilities,Bridges/Structures design office,Utility Identification/clearance office</t>
  </si>
  <si>
    <t>Autodesk-Civil 3D,Other (Please, Specify)</t>
  </si>
  <si>
    <t>Acrobat reader,Bluebeam revu,Google Earth,Other (Please, Specify)</t>
  </si>
  <si>
    <t>Maybe</t>
  </si>
  <si>
    <t>21 - 30</t>
  </si>
  <si>
    <t>Roads/Highways,Bridges,Buildings,Underground construction,Other: [Please, indicate]</t>
  </si>
  <si>
    <t>Planning,Design,Construction,Maintenance and Operations</t>
  </si>
  <si>
    <t>2D plan to 3D BIM; BIM interoperability; Industry Foundation Classes</t>
  </si>
  <si>
    <t>Design office for highways and other transportation facilities,Transportation asset management (US Federal requirement that might not exist in other countries),Data governance office,Office of pavement design,Office of drainage design, hydraulics and hydrology,Information Technology (IT) office</t>
  </si>
  <si>
    <t>Bridges/Structures design office,Transportation asset management (US Federal requirement that might not exist in other countries),Data governance office,Research and innovation office,Office of pavement design,Office of drainage design, hydraulics and hydrology</t>
  </si>
  <si>
    <t>Design office for highways and other transportation facilities,Transportation asset management (US Federal requirement that might not exist in other countries),Data governance office,Research and innovation office,Office of pavement design,Office of drainage design, hydraulics and hydrology,Information Technology (IT) office</t>
  </si>
  <si>
    <t>Smart BIM,IFC</t>
  </si>
  <si>
    <t>Trimble Connect,Bentley Project wise,Other (Indicate)</t>
  </si>
  <si>
    <t>IFC (Python)</t>
  </si>
  <si>
    <t>Single point (Not Cloud Based),Cloud based with server in your country,Inside your Firewall</t>
  </si>
  <si>
    <t>My organization has developed automation algorithm for BIM reconstruction and BIM interoperability</t>
  </si>
  <si>
    <t>Autodesk-Civil 3D,Autodesk-BIM 360,Bentley-Open Roads CE,Bentley-ITwin,Bentley-Navigator,Trimble-Connect</t>
  </si>
  <si>
    <t>Acrobat reader,Trimble Connect,Other (Please, Specify)</t>
  </si>
  <si>
    <t>BIMvision</t>
  </si>
  <si>
    <t>Specifications for the National Bridge Inventory (SNBI) for bridge modeling; HVAC systems for building modeling;</t>
  </si>
  <si>
    <t>Research</t>
  </si>
  <si>
    <t>Roads/Highways,Bridges,Tunnels,Underground construction</t>
  </si>
  <si>
    <t>Design,Construction,Maintenance and Operations</t>
  </si>
  <si>
    <t>Design office for highways and other transportation facilities,Construction Administration/engineering office (e.g., Resident Engineer, Inspection or Clerk of Works),Land surveying office,Bridges/Structures design office,Transportation asset management (US Federal requirement that might not exist in other countries),Data governance office,Research and innovation office,Information Technology (IT) office,Office of procurement and contracting,Office of construction and maintenance equipment management</t>
  </si>
  <si>
    <t>Data governance office</t>
  </si>
  <si>
    <t>Pilot phase, currently coordinating</t>
  </si>
  <si>
    <t>mix of both - developed processes to have road design be "model first" and are now developing new workflows as we pilot removing traditional plans.</t>
  </si>
  <si>
    <t>One select case - underground utilities and utilities crossing an international bridge were modeled and connected to an augmented reality viewer for maintenance purposes.</t>
  </si>
  <si>
    <t>Bentley-Open Roads CE,Bentley-ITwin,Other (Please, Specify)</t>
  </si>
  <si>
    <t>PDF deliverables</t>
  </si>
  <si>
    <t>Acrobat reader,Bluebeam revu,Kofax PowerPDF</t>
  </si>
  <si>
    <t>Rails,Bridges,Buildings</t>
  </si>
  <si>
    <t>Buildings (Stations) and Infrastructure (Railroads) and few communication and signalling projects.</t>
  </si>
  <si>
    <t>Design office for highways and other transportation facilities,Bridges/Structures design office,Office issuing permits for work by other organizations on highways and other transportation facilities,Office of rail, bus, and similar passenger transportation services,Information Technology (IT) office</t>
  </si>
  <si>
    <t>Cloud based with server outside your country</t>
  </si>
  <si>
    <t>Autodesk-Civil 3D,Autodesk-Naviswork,Other (Please, Specify)</t>
  </si>
  <si>
    <t>Istram (https://istram.net/)</t>
  </si>
  <si>
    <t>Acrobat reader,Ersi ArcGIS</t>
  </si>
  <si>
    <t>-</t>
  </si>
  <si>
    <t>BIM Implementators</t>
  </si>
  <si>
    <t>BIM360</t>
  </si>
  <si>
    <t>Buildings</t>
  </si>
  <si>
    <t>Planning</t>
  </si>
  <si>
    <t>Trimble Connect</t>
  </si>
  <si>
    <t>Bluebeam revu</t>
  </si>
  <si>
    <t>Design office for highways and other transportation facilities,Construction Administration/engineering office (e.g., Resident Engineer, Inspection or Clerk of Works),Property acquisition office,Land surveying office,Bridges/Structures design office,Data governance office,Research and innovation office,Information Technology (IT) office</t>
  </si>
  <si>
    <t>Bentley Synchro</t>
  </si>
  <si>
    <t>Mix of both - we have legacy systems that have required updating existing workflows, but are also working on developing new for BIM incorporation.</t>
  </si>
  <si>
    <t>Design - Digital Delivery Pilot Project</t>
  </si>
  <si>
    <t>Construction - Digital Delivery Pilot Project</t>
  </si>
  <si>
    <t>Construction,Other</t>
  </si>
  <si>
    <t>e-Construction Program Administrator</t>
  </si>
  <si>
    <t>Bridge and Highway</t>
  </si>
  <si>
    <t>Design office for highways and other transportation facilities,Construction Administration/engineering office (e.g., Resident Engineer, Inspection or Clerk of Works),Bridges/Structures design office,Transportation system planning office</t>
  </si>
  <si>
    <t>ISO 19650,Other</t>
  </si>
  <si>
    <t>ESRI ArcGIS</t>
  </si>
  <si>
    <t>Bentley-Open Roads CE</t>
  </si>
  <si>
    <t>Bluebeam revu,Topcon Magnet,Google Earth,Ersi ArcGIS</t>
  </si>
  <si>
    <t>Construction</t>
  </si>
  <si>
    <t>Roads/Highways</t>
  </si>
  <si>
    <t>'+ 5,5 mâ‚¬ projects</t>
  </si>
  <si>
    <t>Design office for highways and other transportation facilities,Construction Administration/engineering office (e.g., Resident Engineer, Inspection or Clerk of Works),Maintenance office for highways and other transportation facilities,Data governance office,Office of procurement and contracting</t>
  </si>
  <si>
    <t>in-house development</t>
  </si>
  <si>
    <t>only projects with surveys</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</si>
  <si>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office,Maintenance office for highways and other transportation facilities,Office of traffic control and operations,Office of pavement design,Office of drainage design, hydraulics and hydrology</t>
  </si>
  <si>
    <t>Ersi ArcGIS</t>
  </si>
  <si>
    <t>Develop training materials, work with pilot projectsmeet with all divisions to discuss needed materials and teach those materials, draft all documents associated with transition</t>
  </si>
  <si>
    <t>assist WSP, review all survey files submitted in ORD, work with pilot projects</t>
  </si>
  <si>
    <t>all</t>
  </si>
  <si>
    <t>survey, design</t>
  </si>
  <si>
    <t>yes</t>
  </si>
  <si>
    <t>Other: [Please, indicate]</t>
  </si>
  <si>
    <t xml:space="preserve"> I am Championing Moving from 2D to 3D. However ITD as an agency hasnâ€™t targeted this change. Via projects. No. Via alternative methods related to Asset Management. Yes. Ideally this will start changing how we do construction as builts.</t>
  </si>
  <si>
    <t>Design office for highways and other transportation facilities,Construction Administration/engineering office (e.g., Resident Engineer, Inspection or Clerk of Works),Transportation asset management (US Federal requirement that might not exist in other countries),Information Technology (IT) office</t>
  </si>
  <si>
    <t>IFC,Other</t>
  </si>
  <si>
    <t>We are just kicking off a contract that will explore IFC.</t>
  </si>
  <si>
    <t>We have not built a Common Data Environment.  There is a IT project request to do so that is pending a more defined need.  We use Projectwise for data exchange but not in a CDE framework.  Trimble Quadri and GIS have both been discussed as potential solutions but have not progressed beyond a potential tool for the job. We know we need a CDE framework, but we donâ€™t have any data we are needing (as opposed to wanting) to push.</t>
  </si>
  <si>
    <t>Since ITD doesnâ€™t formally have BIM data framework this question is NA. However we do store asset data that will eventually be incorporated into BIM, In ARCGIS Online, In our Transportation Asset Management System (TAMS), which is on premise at this time but headed to the cloud with a current project.  We also use Cyclomedia Servers for asset data they have been extracting for ITD.</t>
  </si>
  <si>
    <t>We are running a pilot with Haul Hub.  This is more e-ticking than BIM But itâ€™s not unrelated.  We are moving from gINT to either BoreDM (most likely) or Open Ground.  Usage will move from optional to all districts.  This isnâ€™t BIM but it is asset data captured for future use in a digital system.  It will eventually feed BIM.  We are moving sign data from an extracted data set updated every 3 years to our TAMS system. This project is the first one where will need to use a CDE or CDE precursor to make sign data consumable in Bentley systems from TAMS.</t>
  </si>
  <si>
    <t>No.  Not formally. Iâ€™m not aware of informal efforts but they could exist.</t>
  </si>
  <si>
    <t>Coordination with other agencies tends to be GIS or AutoDesk files.  Utility Permits is GIS based. Collection of Utility As Built information related to project Topo efforts varies by district.</t>
  </si>
  <si>
    <t>Iâ€™m not aware of any.</t>
  </si>
  <si>
    <t>Not for any ITD processes related to our state of BIM. ITD doesnâ€™t product 3D models in the BIM sense for Agencies to ask for clarification on.</t>
  </si>
  <si>
    <t>Same as 8.1</t>
  </si>
  <si>
    <t>No.  We have a BIM task force but work coming from that team hasnâ€™t yet come to full fruition where training is needed.</t>
  </si>
  <si>
    <t>Other [Please Indicate]</t>
  </si>
  <si>
    <t>From: INDOT Customer Service &lt;indottscc@service-now.com&gt;  Sent: Tuesday, May 28, 2024 5:19 AM To: Nigel Blampied &lt;nigel@projectresearch.org&gt; Cc: LWisely@indot.IN.gov Subject: CS0451404 - Research Project  Good Morning Mr. Blampied,   We have received the case you crated via our Report a Concern template regarding Building Information Management (BIM) for infrastructure. I have followed up with our Chief Engineer of Construction and while we do have rudimentary experience with BIM, we do not feel we have experts in BIM for infrastructure. We do work with designers with our consultants that could fulfill your request. We have worked with AutoDesk with some BIM experience.   I hope you find this information useful. Thank you!   Sincerely, Lisa Wisely Transportation Services Customer Satisfaction Manager Indiana Department of Transportation  100 N Senate Avenue N758  Indianapolis, IN 46204           Ref:MSG7635283_qhdrTsSh0C4L96NvEKDw</t>
  </si>
  <si>
    <t>projects with the most opportunity for ROI</t>
  </si>
  <si>
    <t>Design office for highways and other transportation facilities,Bridges/Structures design office,Office of drainage design, hydraulics and hydrology</t>
  </si>
  <si>
    <t>finding that old workflows do not work for BIM and trying to find new workflows</t>
  </si>
  <si>
    <t>Acrobat reader,Google Earth</t>
  </si>
  <si>
    <t>assist Digital Delivery team</t>
  </si>
  <si>
    <t>education only</t>
  </si>
  <si>
    <t>Earthwork, HMA and concrete overlays</t>
  </si>
  <si>
    <t>Design office for highways and other transportation facilities,Construction Administration/engineering office (e.g., Resident Engineer, Inspection or Clerk of Works),Land surveying office,Bridges/Structures design office,Utility Identification/clearance office</t>
  </si>
  <si>
    <t>MFT site</t>
  </si>
  <si>
    <t>Select pilot projects including new routes, major widening, minor reconstruction, bridge rehabilitation, and safety improvements.</t>
  </si>
  <si>
    <t>Design office for highways and other transportation facilities,Construction Administration/engineering office (e.g., Resident Engineer, Inspection or Clerk of Works),Property acquisition office,Land surveying office,Bridges/Structures design office,Environmental studies and approvals office,Utility Identification/clearance office,Data governance office,Research and innovation office,Safety office,Office of pavement design,Office of drainage design, hydraulics and hydrology,Information Technology (IT) office</t>
  </si>
  <si>
    <t>Trimble Quadri,Bentley Project wise</t>
  </si>
  <si>
    <t>Pilot Project Design Project Manager</t>
  </si>
  <si>
    <t>Bentley OpenRoads</t>
  </si>
  <si>
    <t>Underground construction</t>
  </si>
  <si>
    <t>Design office for highways and other transportation facilities,Construction Administration/engineering office (e.g., Resident Engineer, Inspection or Clerk of Works),Bridges/Structures design office,Utility Identification/clearance office,Maintenance office for highways and other transportation facilities,Information Technology (IT) office</t>
  </si>
  <si>
    <t xml:space="preserve">My organization is identifying the data needed for construction and asset management and working through current project delivery workflows to see if the data can be incorporated or if the workflows need to change to incorporate them. </t>
  </si>
  <si>
    <t>Acrobat reader,Bluebeam revu</t>
  </si>
  <si>
    <t>Digital Delivery Resource</t>
  </si>
  <si>
    <t>31 - 40</t>
  </si>
  <si>
    <t>Piloting various projects currently.  Guidelines located on our website provide a breakdown of the projects BIM will be utilized on initially.</t>
  </si>
  <si>
    <t>Design office for highways and other transportation facilities,Construction Administration/engineering office (e.g., Resident Engineer, Inspection or Clerk of Works),Property acquisition office,Land surveying office,Bridges/Structures design office,Environmental studies and approvals office,Utility Identification/clearance office,Office issuing permits for work by other organizations on highways and other transportation facilities,Transportation asset management (US Federal requirement that might not exist in other countries),Office of traffic control and operations,Office of pavement design,Office of drainage design, hydraulics and hydrology,Information Technology (IT) office</t>
  </si>
  <si>
    <t>Design office for highways and other transportation facilities,Construction Administration/engineering office (e.g., Resident Engineer, Inspection or Clerk of Works),Bridges/Structures design office</t>
  </si>
  <si>
    <t>Cloud based with Departments servers</t>
  </si>
  <si>
    <t>In process of piloting</t>
  </si>
  <si>
    <t>Bluebeam revu,Other (Please, Specify)</t>
  </si>
  <si>
    <t>Still piloting, but with all types</t>
  </si>
  <si>
    <t>Design office for highways and other transportation facilities,Construction Administration/engineering office (e.g., Resident Engineer, Inspection or Clerk of Works),Land surveying office,Bridges/Structures design office,Transportation asset management (US Federal requirement that might not exist in other countries),Maintenance office for highways and other transportation facilities,Data governance office,Research and innovation office,Information Technology (IT) office</t>
  </si>
  <si>
    <t>Internal Data Dictionaries</t>
  </si>
  <si>
    <t>ArcGIS Online Portal</t>
  </si>
  <si>
    <t>Ersi ArcGIS,Other (Please, Specify)</t>
  </si>
  <si>
    <t>Esri</t>
  </si>
  <si>
    <t>Design/GIS/Construction</t>
  </si>
  <si>
    <t>FME/Bentley/Esri</t>
  </si>
  <si>
    <t>Through Grant Funds to hire resources</t>
  </si>
  <si>
    <t>Roads/Highways,Rails,Bridges,Buildings,Tunnels,Underground construction</t>
  </si>
  <si>
    <t>Roads/Highways,Rails,Bridges,Buildings,Other: [Please, indicate]</t>
  </si>
  <si>
    <t>civil and installations projects,  (i.e. docks, roads, railways, electrical substations, onshore power supply, photovoltaic solar plant..)</t>
  </si>
  <si>
    <t>Sharepoint</t>
  </si>
  <si>
    <t>Cloud based with server in EU</t>
  </si>
  <si>
    <t>Autodesk-Civil 3D,Autodesk-Naviswork,Autodesk-Infraworks,Other (Please, Specify)</t>
  </si>
  <si>
    <t>BIM Vision, Istram, Revit</t>
  </si>
  <si>
    <t>Acrobat reader,Google Earth,Ersi ArcGIS,AutoCAD Map 3D,Other (Please, Specify)</t>
  </si>
  <si>
    <t>BIM Vision</t>
  </si>
  <si>
    <t>Specific property set</t>
  </si>
  <si>
    <t>BIM implementation, BIM training, manual BIM elaboration, BIM strategy design</t>
  </si>
  <si>
    <t>BIM training, 3D model evaluation, BIM construction audit, standards update</t>
  </si>
  <si>
    <t>Navisworks, BIM Vision / infrastructures and  ecological transition department</t>
  </si>
  <si>
    <t>POLICY</t>
  </si>
  <si>
    <t>Design office for highways and other transportation facilities,Construction Administration/engineering office (e.g., Resident Engineer, Inspection or Clerk of Works),Land surveying office,Bridges/Structures design office,Utility Identification/clearance office,Office issuing permits for work by other organizations on highways and other transportation facilities,Data governance office,Programming office, responsible for the commitment of transportation funds to projects,Office of pavement design,Office of drainage design, hydraulics and hydrology,Office of construction and maintenance equipment management</t>
  </si>
  <si>
    <t>Design office for highways and other transportation facilities,Construction Administration/engineering office (e.g., Resident Engineer, Inspection or Clerk of Works),Land surveying office,Bridges/Structures design office</t>
  </si>
  <si>
    <t>Design office for highways and other transportation facilities,Construction Administration/engineering office (e.g., Resident Engineer, Inspection or Clerk of Works),Land surveying office,Bridges/Structures design office,Utility Identification/clearance office,Transportation asset management (US Federal requirement that might not exist in other countries),Maintenance office for highways and other transportation facilities,Data governance office,Office of pavement design,Office of drainage design, hydraulics and hydrology</t>
  </si>
  <si>
    <t>Autodesk-Civil 3D,Bentley-Open Roads CE</t>
  </si>
  <si>
    <t>Larger Park Service or DOD  projects</t>
  </si>
  <si>
    <t>Design office for highways and other transportation facilities,Bridges/Structures design office,Research and innovation office</t>
  </si>
  <si>
    <t>Research and innovation office</t>
  </si>
  <si>
    <t>Tunnels, bridges, roads, rail, roundabouts. No wear layers</t>
  </si>
  <si>
    <t>Design office for highways and other transportation facilities,Construction Administration/engineering office (e.g., Resident Engineer, Inspection or Clerk of Works),Property acquisition office,Land surveying office,Bridges/Structures design office,Environmental studies and approvals office,Utility Identification/clearance office,Office issuing permits for work by other organizations on highways and other transportation facilities,Transportation asset management (US Federal requirement that might not exist in other countries),Maintenance office for highways and other transportation facilities,Office of traffic control and operations,Data governance office,Research and innovation office,Safety office,Airport planning office,Accounting office,Budgeting office,Programming office, responsible for the commitment of transportation funds to projects,Transportation system planning office,Office of rail, bus, and similar passenger transportation services,Office of pavement design,Office of drainage design, hydraulics and hydrology,Information Technology (IT) office,External, public affairs, and press office,Office of risk and strategy management,Office of procurement and contracting,Office of legal affairs and litigation,Office of construction and maintenance equipment management,Office managing transportation funding assistance for cities, counties, municipalities, and other local government agencies</t>
  </si>
  <si>
    <t>Design office for highways and other transportation facilities,Construction Administration/engineering office (e.g., Resident Engineer, Inspection or Clerk of Works),Land surveying office,Bridges/Structures design office,Data governance office,Research and innovation office</t>
  </si>
  <si>
    <t>ISO 12006,ISO 16739,ISO 19650,ISO 23387,Smart BIM,IFC</t>
  </si>
  <si>
    <t>Autodesk Construction Cloud,Bentley Project wise</t>
  </si>
  <si>
    <t>Our organisation is developing a new workflows incorporating BIM</t>
  </si>
  <si>
    <t>Not yet, we are thinking of it</t>
  </si>
  <si>
    <t>we are working to achieve this goal</t>
  </si>
  <si>
    <t>Autodesk-Civil 3D,Autodesk-BIM 360,Autodesk-Infraworks,Bentley-LumenRT,Other (Please, Specify)</t>
  </si>
  <si>
    <t>Bentley - Projectwise</t>
  </si>
  <si>
    <t>Acrobat reader,Bluebeam revu,AutoCAD Map 3D</t>
  </si>
  <si>
    <t>BIM implementation and development of a roadmap</t>
  </si>
  <si>
    <t>Autodesk-Civil 3D,Autodesk-BIM 360,Autodesk-Naviswork,Autodesk-Infraworks,Bentley-Open Roads CE</t>
  </si>
  <si>
    <t xml:space="preserve">We are in the early stages. We have a couple pilot smaller bridges where we will use 3d modeling in the design, and produce 2d plans from the model. We have one large bridge in tendering phase where we expect to use BIM for design development. </t>
  </si>
  <si>
    <t>Design office for highways and other transportation facilities,Land surveying office,Bridges/Structures design office,Office of drainage design, hydraulics and hydrology,Office of procurement and contracting</t>
  </si>
  <si>
    <t xml:space="preserve">Ad hoc requirements based on project intent. </t>
  </si>
  <si>
    <t>Autodesk Construction Cloud,Trimble Connect</t>
  </si>
  <si>
    <t>Single point (Not Cloud Based),Other</t>
  </si>
  <si>
    <t>Cloud-based, hosted by consultant</t>
  </si>
  <si>
    <t>We are piloting BIM with the expectation that the workflows need to change to be effective.</t>
  </si>
  <si>
    <t>none so far</t>
  </si>
  <si>
    <t>None. We do not use BIMs yet, but i am aware of what it is.</t>
  </si>
  <si>
    <t>We are not implementing BIMs and there is no clear path to BIMs yet.</t>
  </si>
  <si>
    <t>Design office for highways and other transportation facilities,Office managing transportation funding assistance for cities, counties, municipalities, and other local government agencies</t>
  </si>
  <si>
    <t xml:space="preserve">Trimble Business Center </t>
  </si>
  <si>
    <t>We have no made a clear path to BIMs yet</t>
  </si>
  <si>
    <t>Bentley-Open Roads CE,Other (Please, Specify)</t>
  </si>
  <si>
    <t>Bentley - InRoads SS2</t>
  </si>
  <si>
    <t>Acrobat reader,Bluebeam revu,Google Earth</t>
  </si>
  <si>
    <t>We are starting training on OpenRoads and Microstation Connect</t>
  </si>
  <si>
    <t>Design office for highways and other transportation facilities,Construction Administration/engineering office (e.g., Resident Engineer, Inspection or Clerk of Works),Land surveying office,Bridges/Structures design office,Utility Identification/clearance office,Transportation asset management (US Federal requirement that might not exist in other countries),Maintenance office for highways and other transportation facilities,Programming office, responsible for the commitment of transportation funds to projects,Transportation system planning office,Office of drainage design, hydraulics and hydrology</t>
  </si>
  <si>
    <t>Design office for highways and other transportation facilities,Land surveying office,Bridges/Structures design office</t>
  </si>
  <si>
    <t>Autodesk Construction Cloud,Trimble Connect,Trimble Quadri,Bentley Project wise</t>
  </si>
  <si>
    <t>Autodesk-Civil 3D,Autodesk-Infraworks,Trimble-Quadri</t>
  </si>
  <si>
    <t>Acrobat reader,Bluebeam revu,Google Earth,Ersi ArcGIS</t>
  </si>
  <si>
    <t>Safety projects, widening</t>
  </si>
  <si>
    <t>Design office for highways and other transportation facilities,Construction Administration/engineering office (e.g., Resident Engineer, Inspection or Clerk of Works),Land surveying office,Bridges/Structures design office,Utility Identification/clearance office,Data governance office,Office of drainage design, hydraulics and hydrology</t>
  </si>
  <si>
    <t>Design office for highways and other transportation facilities,Construction Administration/engineering office (e.g., Resident Engineer, Inspection or Clerk of Works),Land surveying office,Bridges/Structures design office,Utility Identification/clearance office,Transportation asset management (US Federal requirement that might not exist in other countries),Data governance office</t>
  </si>
  <si>
    <t>Autodesk Construction Cloud,Trimble Quadri,Bentley Project wise</t>
  </si>
  <si>
    <t>Autodesk-Civil 3D,Autodesk-Infraworks</t>
  </si>
  <si>
    <t>Design office for highways and other transportation facilities,Construction Administration/engineering office (e.g., Resident Engineer, Inspection or Clerk of Works),Property acquisition office,Land surveying office,Bridges/Structures design office,Environmental studies and approvals office,Maintenance office for highways and other transportation facilities,Data governance office,Research and innovation office,Safety office,Office of pavement design,Office of drainage design, hydraulics and hydrology,Information Technology (IT) office,External, public affairs, and press office,Office of risk and strategy management,Office of procurement and contracting,Office of legal affairs and litigation</t>
  </si>
  <si>
    <t>Design office for highways and other transportation facilities,Data governance office</t>
  </si>
  <si>
    <t>Maintenance office for highways and other transportation facilities</t>
  </si>
  <si>
    <t>ISO 12006,ISO 16739,ISO 19650,ISO 23387,IFC,Other</t>
  </si>
  <si>
    <t>IDS, ISO 55000, ISO 81346</t>
  </si>
  <si>
    <t>In house system(s)</t>
  </si>
  <si>
    <t>soon</t>
  </si>
  <si>
    <t>Autodesk-Naviswork,Trimble-Connect,Other (Please, Specify)</t>
  </si>
  <si>
    <t>GIS, pdf</t>
  </si>
  <si>
    <t>Acrobat reader,Trimble Connect,Ersi ArcGIS,AutoCAD Map 3D</t>
  </si>
  <si>
    <t>Roads/Highways,Bridges,Underground construction,Other: [Please, indicate]</t>
  </si>
  <si>
    <t>Highway &amp; Roadway Projects, ADA Design, Acceleration Lanes, Asset Management Projects</t>
  </si>
  <si>
    <t>Design office for highways and other transportation facilities,Construction Administration/engineering office (e.g., Resident Engineer, Inspection or Clerk of Works),Land surveying office,Bridges/Structures design office,Utility Identification/clearance office,Office of pavement design,Office of drainage design, hydraulics and hydrology,Office of legal affairs and litigation,Office of construction and maintenance equipment management</t>
  </si>
  <si>
    <t>Hybrid of both situations</t>
  </si>
  <si>
    <t>Autodesk-Civil 3D</t>
  </si>
  <si>
    <t>Acrobat reader,Bluebeam revu,Trimble Connect,Google Earth,Ersi ArcGIS,AutoCAD Map 3D,Bentley Opencities MAP</t>
  </si>
  <si>
    <t>Design Files, Paper Plans, Specs, Estimate,</t>
  </si>
  <si>
    <t>N/A</t>
  </si>
  <si>
    <t>steel and concrete bridges and retaining walls in Division of Engineering Services, Bridge Design</t>
  </si>
  <si>
    <t>Construction Administration/engineering office (e.g., Resident Engineer, Inspection or Clerk of Works),Land surveying office,Bridges/Structures design office</t>
  </si>
  <si>
    <t>My organization in the process of developing new project delivery workflows incorporating BIM.</t>
  </si>
  <si>
    <t xml:space="preserve">We are working with our Asset Management/Structure Maintenance to incorporate delivery BIM 3D model to the Asset Management/Structure Maintenance division.  </t>
  </si>
  <si>
    <t>Trimble-Connect</t>
  </si>
  <si>
    <t>None yet</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</si>
  <si>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office,Office issuing permits for work by other organizations on highways and other transportation facilities,Transportation asset management (US Federal requirement that might not exist in other countries),Maintenance office for highways and other transportation facilities,Office of traffic control and operations,Data governance office,Information Technology (IT) office</t>
  </si>
  <si>
    <t>not sure</t>
  </si>
  <si>
    <t>I think only partially.</t>
  </si>
  <si>
    <t>I don't know.</t>
  </si>
  <si>
    <t>maps created with GIS software or 2D plans</t>
  </si>
  <si>
    <t xml:space="preserve">To my knowledge we have not obtained permits in this way.  </t>
  </si>
  <si>
    <t>Design office for highways and other transportation facilities,Construction Administration/engineering office (e.g., Resident Engineer, Inspection or Clerk of Works),Land surveying office</t>
  </si>
  <si>
    <t>Planning,Design,Construction,Maintenance and Operations,Other</t>
  </si>
  <si>
    <t>Digital Twin</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</si>
  <si>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office,Data governance office,Research and innovation office,Transportation system planning office,Office of pavement design,Office of drainage design, hydraulics and hydrology,Information Technology (IT) office</t>
  </si>
  <si>
    <t>ISO 12006,ISO 16739,ISO 19650,Smart BIM,IFC</t>
  </si>
  <si>
    <t>Autodesk Construction Cloud,Trimble Connect,Trimble Quadri,Bentley Project wise,Allplan Bimplus,Other (Indicate)</t>
  </si>
  <si>
    <t>Tekla, Sketchup, TBC</t>
  </si>
  <si>
    <t>Not Yet, But we are working toward that objective</t>
  </si>
  <si>
    <t>Autodesk-Civil 3D,Autodesk-BIM 360,Autodesk-Naviswork,Autodesk-Infraworks,Bentley-ITwin,Bentley-LumenRT,Trimble-Connect,Trimble-Quadri</t>
  </si>
  <si>
    <t>3D Model, UAS Imagery &amp; GIS Geodata bases</t>
  </si>
  <si>
    <t>Private Firm</t>
  </si>
  <si>
    <t>Roads/Highways,Rails,Bridges,Tunnels</t>
  </si>
  <si>
    <t>Planning,Design,Maintenance and Operations</t>
  </si>
  <si>
    <t>Infrastructure projects</t>
  </si>
  <si>
    <t>None, yet</t>
  </si>
  <si>
    <t>Level 1 BIM for roadway design. Will eventually use Level 1 for structure plans to identify detailing conflicts and constructability issues.</t>
  </si>
  <si>
    <t>Internally developed standards</t>
  </si>
  <si>
    <t>Not using BIM, yet</t>
  </si>
  <si>
    <t>Cloud based with server in your country,Cloud based with server outside your country,Other</t>
  </si>
  <si>
    <t>Autodesk-Civil 3D,Autodesk-BIM 360,Autodesk-Infraworks</t>
  </si>
  <si>
    <t>Design office for highways and other transportation facilities,Construction Administration/engineering office (e.g., Resident Engineer, Inspection or Clerk of Works),Bridges/Structures design office,Data governance office,Office of drainage design, hydraulics and hydrology,Information Technology (IT) office</t>
  </si>
  <si>
    <t>Autodesk-Naviswork,Bentley-Open Roads CE</t>
  </si>
  <si>
    <t>Acrobat reader,Bluebeam revu,Ersi ArcGIS</t>
  </si>
  <si>
    <t>Development of Digital Engineering requirments</t>
  </si>
  <si>
    <t>Office of procurement and contracting</t>
  </si>
  <si>
    <t>Office of construction and maintenance equipment management</t>
  </si>
  <si>
    <t>Starting</t>
  </si>
  <si>
    <t>No report</t>
  </si>
  <si>
    <t>Not using</t>
  </si>
  <si>
    <t>Repeated</t>
  </si>
  <si>
    <t>1 - 10</t>
  </si>
  <si>
    <t/>
  </si>
  <si>
    <t>We are in our early stages of developing a BIM Implementation plan. We use BIM software (Revit) on select projects (mostly Architecture related), but have not broadly adopted BIM as a process.</t>
  </si>
  <si>
    <t>Autodesk-Civil 3D,Autodesk-Naviswork,Bentley-Open Roads CE,Other (Please, Specify)</t>
  </si>
  <si>
    <t>Often design information is conveyed with .pdf outputs instead of the digital model.</t>
  </si>
  <si>
    <t>Construction,Maintenance and Operations</t>
  </si>
  <si>
    <t>Construction Administration/engineering office (e.g., Resident Engineer, Inspection or Clerk of Works),Data governance office,Information Technology (IT) office</t>
  </si>
  <si>
    <t>Acrobat reader,AutoCAD Map 3D,Other (Please, Specify)</t>
  </si>
  <si>
    <t>QGIS</t>
  </si>
  <si>
    <t>Design office for highways and other transportation facilities,Construction Administration/engineering office (e.g., Resident Engineer, Inspection or Clerk of Works),Office of drainage design, hydraulics and hydrology,Office of procurement and contracting</t>
  </si>
  <si>
    <t xml:space="preserve">FDOT CADD </t>
  </si>
  <si>
    <t>Some traditional plan sheets details</t>
  </si>
  <si>
    <t>Roads/Highways,Rails,Bridges,Buildings</t>
  </si>
  <si>
    <t>Still Piloting</t>
  </si>
  <si>
    <t>Design office for highways and other transportation facilities,Construction Administration/engineering office (e.g., Resident Engineer, Inspection or Clerk of Works),Property acquisition office,Land surveying office,Bridges/Structures design office,Transportation asset management (US Federal requirement that might not exist in other countries),Data governance office,Research and innovation office,Safety office</t>
  </si>
  <si>
    <t>Design office for highways and other transportation facilities,Property acquisition office,Bridges/Structures design office,Office of traffic control and operations,Office of rail, bus, and similar passenger transportation services,Office of pavement design,Office of drainage design, hydraulics and hydrology</t>
  </si>
  <si>
    <t>SharePoint</t>
  </si>
  <si>
    <t>2D is used not 3D for most Assets</t>
  </si>
  <si>
    <t>PDF - not at shareing stage yet</t>
  </si>
  <si>
    <t>Roadway New Location Bypass Projects</t>
  </si>
  <si>
    <t>Not sure</t>
  </si>
  <si>
    <t>Onedrive</t>
  </si>
  <si>
    <t>We have only bid one project with BIM but also provide 2d set of plans as well as the model</t>
  </si>
  <si>
    <t>Bentley-Open Roads CE,Bentley-LumenRT,Other (Please, Specify)</t>
  </si>
  <si>
    <t>ArcGIS</t>
  </si>
  <si>
    <t>Autodesk Construction Cloud,Trimble Connect,Trimble Quadri</t>
  </si>
  <si>
    <t>Using old workflows with BIM4I technology while developing a new workflow</t>
  </si>
  <si>
    <t>Hasn't yet but this is our goal we are working towards</t>
  </si>
  <si>
    <t>We use 2D plans at the moment</t>
  </si>
  <si>
    <t>Bridges</t>
  </si>
  <si>
    <t>very limited at this stage</t>
  </si>
  <si>
    <t>unsure - being prepared by consultants, not internal staff</t>
  </si>
  <si>
    <t>not in place yet - likely Bentley</t>
  </si>
  <si>
    <t>externally until project is completed, then likely cloud based in country</t>
  </si>
  <si>
    <t>only just starting - not there yet, but will likely be a combination</t>
  </si>
  <si>
    <t>11 - 20</t>
  </si>
  <si>
    <t>Roads/Highways,Rails,Bridges,Buildings,Underground construction,Other: [Please, indicate]</t>
  </si>
  <si>
    <t>Roads,Bridges,Rails,Utility Conflict,Electrical Design</t>
  </si>
  <si>
    <t>Maintenance and Operations</t>
  </si>
  <si>
    <t>Pilot selection categories</t>
  </si>
  <si>
    <t>Design office for highways and other transportation facilities,Construction Administration/engineering office (e.g., Resident Engineer, Inspection or Clerk of Works),Land surveying office,Bridges/Structures design office,Office of drainage design, hydraulics and hydrology,Information Technology (IT) office</t>
  </si>
  <si>
    <t>Design office for highways and other transportation facilities,Construction Administration/engineering office (e.g., Resident Engineer, Inspection or Clerk of Works),Land surveying office,Bridges/Structures design office,Data governance office,Information Technology (IT) office</t>
  </si>
  <si>
    <t>ISO 19650,Smart BIM,IFC</t>
  </si>
  <si>
    <t>Autodesk Construction Cloud,Trimble Quadri</t>
  </si>
  <si>
    <t>just starting to talk about first pilots, none so far</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</si>
  <si>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office,Transportation asset management (US Federal requirement that might not exist in other countries),Maintenance office for highways and other transportation facilities,Office of traffic control and operations,Research and innovation office,Transportation system planning office,Office of pavement design,Office of drainage design, hydraulics and hydrology,Information Technology (IT) office,Office of construction and maintenance equipment management</t>
  </si>
  <si>
    <t>thinking about IFC but not using yet</t>
  </si>
  <si>
    <t>none yet</t>
  </si>
  <si>
    <t>Roads/Highways,Rails,Bridges,Buildings,Tunnels,Underground construction,Other: [Please, indicate]</t>
  </si>
  <si>
    <t>Transport for NSW is using Digital Engineering (DE) on a variety of projects across key transport modes including Road, Heavy Rail and Metro Rail.  These projects have been across several phases of Transport asset lifecycle but generally focused on Demand/Need, Plan, and Create/Acquire.  There is limited application of Digital Engineering in the Operate/Maintain phases, but this is still in the early phases of development mainly in our Metro Rail mode (Sydney Metro).  The initial pilot projects from 2015 to 2018 were focused on testing different DE approaches in the mentioned phases. This testing supported the final development of the DE Framework which launched in September 2018.  Since the 2018 launch the DE framework has been expanded to include all projects delivered by Transport’s project delivery agency, Infrastructure and Place, with approx. 180 projects currently using the DE Framework (refer website for more info - https://www.transport.nsw.gov.au/digital-engineering).    In addition to Infrastructure and Place, our Metro Rail delivery agency, Sydney Metro, has applied a variation of the Digital Engineering Framework to all phases of project delivery.  Based on the development of Sydney’s metro system, this is Transport’s only instance of the application of DE in the operation and maintenance phase.  This application covers the first section of the network, Sydney Metro, North West.  As newer parts of the network come on line from 2024 the application of DE in the operate and maintain phase will grow.  Transport’s application of DE has not extended to disposal at this point.</t>
  </si>
  <si>
    <t>Design office for highways and other transportation facilities,Construction Administration/engineering office (e.g., Resident Engineer, Inspection or Clerk of Works),Land surveying office,Bridges/Structures design office,Environmental studies and approvals office,Utility Identification/clearance office,Maintenance office for highways and other transportation facilities,Data governance office,Office of pavement design,Office of drainage design, hydraulics and hydrology,Information Technology (IT) office,Office of procurement and contracting,Office of construction and maintenance equipment management</t>
  </si>
  <si>
    <t>ISO 12006,ISO 16739,ISO 19650,IFC</t>
  </si>
  <si>
    <t>Autodesk Construction Cloud,Bentley Project wise,Other (Indicate)</t>
  </si>
  <si>
    <t>Microsoft Azure (Large File Storage), 12D Synergy (Suvery)</t>
  </si>
  <si>
    <t>Suggest Transport for NSW has approached this by developing a hybrid solution that combines elements of both options.</t>
  </si>
  <si>
    <t>Autodesk-Infraworks,Bentley-Open Roads CE,Other (Please, Specify)</t>
  </si>
  <si>
    <t>Revisto</t>
  </si>
  <si>
    <t>Acrobat reader,Bluebeam revu,Ersi ArcGIS,Other (Please, Specify)</t>
  </si>
  <si>
    <t>The Transport DE Framework has developed several libraries and schemas that inform the consultants and design teams of the requirements and type of information to be included.  A summary of artifacts is provided below. · The concept and principles are articulated in the standard - DMS-ST-202 - https://www.transport.nsw.gov.au/news-and-events/reports-and-publications/digital-engineering-standard-part-1-concepts-and · The requirements for the information to be included are articulated in this standard - DMS-ST-207 - https://www.transport.nsw.gov.au/news-and-events/reports-and-publications/digital-engineering-standard-part-2-requirements · The artifacts noted above then point to this series of schemas to detail the data point and sets to be included in models submitted to Transport for NSW.  The links provided are to publicly available content on the Transport for NSW website. 	• DMS-SD-141 - Master Classification Library - https://www.transport.nsw.gov.au/news-and-events/reports-and-publications/master-classification-library 	• DMS-FT-493 - Utility Schema and Specification - https://www.transport.nsw.gov.au/news-and-events/reports-and-publications/utility-schema-and-specification-version-12 	• DMS-FT-516 - BIM Schema and Specification https://www.transport.nsw.gov.au/news-and-events/reports-and-publications/bim-schema-and-specification 	• DMS-SD-562 - CAD Schema and Specification - https://www.transport.nsw.gov.au/news-and-events/reports-and-publications/cad-schema-and-specification 	• DMS-FT-580 - GIS Schema - https://www.transport.nsw.gov.au/news-and-events/reports-and-publications/gis-schema 	• IP-0048-SP01 - Aboriginal Heritage Assessment GIS Specification - https://www.transport.nsw.gov.au/news-and-events/reports-and-publications/aboriginal-heritage-assessments-gis-specification 	• IP-0048-SP02 - Biodiversity Assessment GIS Specification - https://www.transport.nsw.gov.au/news-and-events/reports-and-publications/biodiversity-assessments-gis-specification 	• DMS-FT-533 - Enterprise Content Management Schema and Specification - https://www.transport.nsw.gov.au/news-and-events/reports-and-publications/enterprise-content-management-ecm-schema-and-specification 	• DMS-SD-563 - Systems Engineering Requirements and Specifications for DE Projects - https://www.transport.nsw.gov.au/news-and-events/reports-and-publications/requirements-schema-and-specification-for-de-projects 	• DMS-FT-520 - Time Scheduling Schema and Specification - https://www.transport.nsw.gov.au/system/files/media/documents/2019/Scheduling%20Schema%20-%20DMS-FT-520.xlsx 	• DMS-FT-454 - Model Property Check Template - https://www.transport.nsw.gov.au/news-and-events/reports-and-publications/model-property-check-template-version-13 	• DMS-FT-537 - Asset Register Template - https://www.transport.nsw.gov.au/news-and-events/reports-and-publications/asset-register-template 	• DMS-FT-534 - Model Production and Delivery Template - https://www.transport.nsw.gov.au/news-and-events/reports-and-publications/model-production-and-delivery-table-mpdt-template 	• DMS-FT-555 - Master Information Delivery Plan Template - https://www.transport.nsw.gov.au/news-and-events/reports-and-publications/master-information-delivery-plan-midp-template 	• IP-0048-TL01 - Template File Structure for Aboriginal Heritage Assessments GIS -  https://www.transport.nsw.gov.au/news-and-events/reports-and-publications/template-file-structure-for-aboriginal-heritage 	• IP-0048-TL02 - Template File for Biodiversity Assessments GIS - https://www.transport.nsw.gov.au/news-and-events/reports-and-publications/template-file-structure-for-biodiversity-assessments-gis 	• IP-0048-TL03 - Template File Structure for GIS - https://www.transport.nsw.gov.au/news-and-events/reports-and-publications/template-file-structure-for-gis 	• IP-0043-GD01 - Survey Schema and Specification - https://www.transport.nsw.gov.au/news-and-events/reports-and-publications/survey-schema-and-specification</t>
  </si>
  <si>
    <t>Transport for NSW has used a hybrid approach.  This includes developing a micro-credential course administered by the University of Technology, Sydney.</t>
  </si>
  <si>
    <t>Roads/Highways,Rails,Underground construction</t>
  </si>
  <si>
    <t>MetroLink, Light Rail, Roads</t>
  </si>
  <si>
    <t>Design office for highways and other transportation facilities,Environmental studies and approvals office</t>
  </si>
  <si>
    <t>AssetWise</t>
  </si>
  <si>
    <t xml:space="preserve">intention is that we will </t>
  </si>
  <si>
    <t>Autodesk-Naviswork,Bentley-ITwin</t>
  </si>
  <si>
    <t>Design office for highways and other transportation facilities,Construction Administration/engineering office (e.g., Resident Engineer, Inspection or Clerk of Works),Property acquisition office,Land surveying office,Bridges/Structures design office,Environmental studies and approvals office,Utility Identification/clearance office,Office issuing permits for work by other organizations on highways and other transportation facilities,Transportation asset management (US Federal requirement that might not exist in other countries),Maintenance office for highways and other transportation facilities,Data governance office,Safety office,Transportation system planning office,Information Technology (IT) office</t>
  </si>
  <si>
    <t>Design office for highways and other transportation facilities,Construction Administration/engineering office (e.g., Resident Engineer, Inspection or Clerk of Works),Data governance office</t>
  </si>
  <si>
    <t>Transportation asset management (US Federal requirement that might not exist in other countries),Data governance office</t>
  </si>
  <si>
    <t>We have Network Rail dtaa standards which reference a range of other data standards</t>
  </si>
  <si>
    <t>Cloud based with server in your country,Cloud based with server outside your country</t>
  </si>
  <si>
    <t>Both of the above depending on the project/technical environment</t>
  </si>
  <si>
    <t>We have develoepd a platform with salesforce with 3d models embeddeds</t>
  </si>
  <si>
    <t>A rnage of tools are used by the Network Rail supply chain</t>
  </si>
  <si>
    <t>A range of data is requested to be added</t>
  </si>
  <si>
    <t>All of these options</t>
  </si>
  <si>
    <t>Roads/Highways,Rails,Tunnels</t>
  </si>
  <si>
    <t>Decommissioning</t>
  </si>
  <si>
    <t>Of the 9 BIM pilot projects. 1 construction, 1 bridge and 7 roadway projects</t>
  </si>
  <si>
    <t>Design office for highways and other transportation facilities,Construction Administration/engineering office (e.g., Resident Engineer, Inspection or Clerk of Works),Land surveying office,Bridges/Structures design office,Programming office, responsible for the commitment of transportation funds to projects,Office of drainage design, hydraulics and hydrology,Information Technology (IT) office,Office of risk and strategy management</t>
  </si>
  <si>
    <t>Design office for highways and other transportation facilities,Bridges/Structures design office,Programming office, responsible for the commitment of transportation funds to projects,Office of drainage design, hydraulics and hydrology,Information Technology (IT) office,Office of construction and maintenance equipment management</t>
  </si>
  <si>
    <t xml:space="preserve">We are working on this process currently </t>
  </si>
  <si>
    <t xml:space="preserve">Combination of internal and peer to peer resources </t>
  </si>
  <si>
    <t>Over lst 3/4 years. Going forward will be more</t>
  </si>
  <si>
    <t>Acrobat reader,Google Earth,Ersi ArcGIS,AutoCAD Map 3D</t>
  </si>
  <si>
    <t>Energy sector, highways, airports</t>
  </si>
  <si>
    <t>Design office for highways and other transportation facilities,Construction Administration/engineering office (e.g., Resident Engineer, Inspection or Clerk of Works),Bridges/Structures design office,Maintenance office for highways and other transportation facilities,Data governance office,Research and innovation office,Safety office,Airport planning office,Budgeting office,Transportation system planning office,Office of rail, bus, and similar passenger transportation services,Office of pavement design,Office of drainage design, hydraulics and hydrology,Information Technology (IT) office,Office of procurement and contracting,Office of construction and maintenance equipment management,Office managing transportation funding assistance for cities, counties, municipalities, and other local government agencies</t>
  </si>
  <si>
    <t>Design office for highways and other transportation facilities,Data governance office,Information Technology (IT) office</t>
  </si>
  <si>
    <t>ISO 27001, ISO 9001, ISO 14001, UNE 166002, UNI 73401, ISO 45001, ISO 37301</t>
  </si>
  <si>
    <t>Autodesk Construction Cloud,Trimble Connect,Bentley Project wise,Other (Indicate)</t>
  </si>
  <si>
    <t>Vircore (www.vircore.es)</t>
  </si>
  <si>
    <t>With Vircore, Onpremise implementations are also avaliable. For example in nuclear sector.</t>
  </si>
  <si>
    <t>Acrobat reader,Google Earth,Ersi ArcGIS,Other (Please, Specify)</t>
  </si>
  <si>
    <t>BIM Implementation</t>
  </si>
  <si>
    <t>BIM modelling</t>
  </si>
  <si>
    <t>Civil 3D &amp; Revit</t>
  </si>
  <si>
    <t>YES</t>
  </si>
  <si>
    <t>Roads/Highways,Rails,Bridges</t>
  </si>
  <si>
    <t>prefabricated structures</t>
  </si>
  <si>
    <t>Design office for highways and other transportation facilities,Bridges/Structures design office,Maintenance office for highways and other transportation facilities</t>
  </si>
  <si>
    <t>Design office for highways and other transportation facilities,Transportation asset management (US Federal requirement that might not exist in other countries),Maintenance office for highways and other transportation facilities</t>
  </si>
  <si>
    <t>Autodesk Construction Cloud,Other (Indicate)</t>
  </si>
  <si>
    <t>stand-alone</t>
  </si>
  <si>
    <t>network security issue</t>
  </si>
  <si>
    <t>developing a digital information delivery workflows</t>
  </si>
  <si>
    <t>partially legal, mainly 2D drawings are used.</t>
  </si>
  <si>
    <t>LandXML, CityGML</t>
  </si>
  <si>
    <t>depending on SW environment of the agency</t>
  </si>
  <si>
    <t>KIBIM(institute leads the training programs)</t>
  </si>
  <si>
    <t>pilot projects</t>
  </si>
  <si>
    <t>Design office for highways and other transportation facilities,Research and innovation office</t>
  </si>
  <si>
    <t>We are developing</t>
  </si>
  <si>
    <t>None at this time</t>
  </si>
  <si>
    <t>Buildings,Underground construction,Other: [Please, indicate]</t>
  </si>
  <si>
    <t>Maintenance and Operations,Other</t>
  </si>
  <si>
    <t>Providing advice for what data is to be provided for asset management</t>
  </si>
  <si>
    <t>A-SPEC</t>
  </si>
  <si>
    <t>GIS combined with asset management</t>
  </si>
  <si>
    <t>Have not been involved in the construction process</t>
  </si>
  <si>
    <t>Healthcare</t>
  </si>
  <si>
    <t>Office of procurement and contracting,Office of construction and maintenance equipment management</t>
  </si>
  <si>
    <t>No common data environment, delivery through SharePoint only.</t>
  </si>
  <si>
    <t>Single point secured shared network drive.</t>
  </si>
  <si>
    <t>No BIM-specific delivery workflow; working to incorporate BIM into traditional project delivery workflow.</t>
  </si>
  <si>
    <t>n/a.  We do not work with regulatory/permitting agencies directly.</t>
  </si>
  <si>
    <t>While my DOT has been providing information only 3D models for road rehabilitations and reconstruction projects since 2016, we have just started our piloting of contractual 3D models without traditional plans. We have delivered one bridge project that is currently in construction and are working on our second pilot that will include both road and bridge elements. We have piloted utilizing BIM models for maintenance/operations at a select location for utilities as well as for a tunnel.</t>
  </si>
  <si>
    <t>DOT has been utilizing information only 3D Model deliverables for roadway projects since 2015. Currently piloting full contractual 3D model with no traditional plans. One bridge project is currently in construction and currently developing another that will include both road and bridge. Limited pilot projects for 3D model utilities and tunnels.</t>
  </si>
  <si>
    <t>DOT does not have a standard software for sharing data, but we are in the beginning stages of migrating to ProjectWise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</si>
</sst>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2"/>
      <color rgb="FF000000"/>
      <name val="Arial"/>
      <family val="2"/>
    </font>
    <font>
      <sz val="12"/>
      <color rgb="FFFFFFFF"/>
      <name val="Arial"/>
      <family val="2"/>
    </font>
    <font>
      <sz val="12"/>
      <name val="Arial"/>
      <family val="2"/>
    </font>
    <font>
      <sz val="11"/>
      <name val="Calibri"/>
      <family val="2"/>
      <scheme val="minor"/>
    </font>
    <font>
      <b/>
      <sz val="11"/>
      <color theme="1"/>
      <name val="Calibri"/>
      <family val="2"/>
      <scheme val="minor"/>
    </font>
    <font>
      <sz val="12"/>
      <name val="Times New Roman"/>
      <family val="1"/>
    </font>
  </fonts>
  <fills count="11">
    <fill>
      <patternFill patternType="none"/>
    </fill>
    <fill>
      <patternFill patternType="gray125"/>
    </fill>
    <fill>
      <patternFill patternType="solid">
        <fgColor rgb="FFFFFFFF"/>
        <bgColor indexed="64"/>
      </patternFill>
    </fill>
    <fill>
      <patternFill patternType="solid">
        <fgColor rgb="FFC0C0C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18">
    <border>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s>
  <cellStyleXfs count="1">
    <xf numFmtId="0" fontId="0" fillId="0" borderId="0"/>
  </cellStyleXfs>
  <cellXfs count="66">
    <xf numFmtId="0" fontId="0" fillId="0" borderId="0" xfId="0"/>
    <xf numFmtId="0" fontId="0" fillId="2" borderId="0" xfId="0" applyFill="1"/>
    <xf numFmtId="0" fontId="0" fillId="3" borderId="1" xfId="0" applyFill="1" applyBorder="1" applyAlignment="1">
      <alignment vertical="center"/>
    </xf>
    <xf numFmtId="0" fontId="1" fillId="3" borderId="2" xfId="0" applyFont="1" applyFill="1" applyBorder="1" applyAlignment="1">
      <alignment vertical="center"/>
    </xf>
    <xf numFmtId="0" fontId="1" fillId="2" borderId="3" xfId="0" applyFont="1" applyFill="1" applyBorder="1" applyAlignment="1">
      <alignment vertical="center"/>
    </xf>
    <xf numFmtId="0" fontId="1" fillId="2" borderId="3" xfId="0" applyFont="1" applyFill="1" applyBorder="1" applyAlignment="1">
      <alignment horizontal="center" vertical="center"/>
    </xf>
    <xf numFmtId="22" fontId="1" fillId="2" borderId="2" xfId="0" applyNumberFormat="1" applyFont="1" applyFill="1" applyBorder="1" applyAlignment="1">
      <alignment horizontal="center" vertical="center"/>
    </xf>
    <xf numFmtId="0" fontId="1" fillId="2" borderId="2" xfId="0" applyFont="1" applyFill="1" applyBorder="1" applyAlignment="1">
      <alignment vertical="center" wrapText="1"/>
    </xf>
    <xf numFmtId="0" fontId="1" fillId="3" borderId="4" xfId="0" applyFont="1" applyFill="1" applyBorder="1" applyAlignment="1">
      <alignment vertical="center"/>
    </xf>
    <xf numFmtId="0" fontId="1" fillId="3" borderId="3" xfId="0" applyFont="1" applyFill="1" applyBorder="1" applyAlignment="1">
      <alignment vertical="center"/>
    </xf>
    <xf numFmtId="0" fontId="2" fillId="0" borderId="0" xfId="0" applyFont="1" applyAlignment="1">
      <alignment vertical="center" wrapText="1"/>
    </xf>
    <xf numFmtId="0" fontId="1" fillId="4" borderId="3" xfId="0" applyFont="1" applyFill="1" applyBorder="1" applyAlignment="1">
      <alignment horizontal="center" vertical="center"/>
    </xf>
    <xf numFmtId="22" fontId="1" fillId="4" borderId="2" xfId="0" applyNumberFormat="1" applyFont="1" applyFill="1" applyBorder="1" applyAlignment="1">
      <alignment horizontal="center" vertical="center"/>
    </xf>
    <xf numFmtId="0" fontId="1" fillId="4" borderId="2" xfId="0" applyFont="1" applyFill="1" applyBorder="1" applyAlignment="1">
      <alignment vertical="center" wrapText="1"/>
    </xf>
    <xf numFmtId="0" fontId="1" fillId="5" borderId="3" xfId="0" applyFont="1" applyFill="1" applyBorder="1" applyAlignment="1">
      <alignment horizontal="center" vertical="center"/>
    </xf>
    <xf numFmtId="22" fontId="1" fillId="5" borderId="2" xfId="0" applyNumberFormat="1" applyFont="1" applyFill="1" applyBorder="1" applyAlignment="1">
      <alignment horizontal="center" vertical="center"/>
    </xf>
    <xf numFmtId="0" fontId="1" fillId="5" borderId="2" xfId="0" applyFont="1" applyFill="1" applyBorder="1" applyAlignment="1">
      <alignment vertical="center" wrapText="1"/>
    </xf>
    <xf numFmtId="0" fontId="1" fillId="6" borderId="3" xfId="0" applyFont="1" applyFill="1" applyBorder="1" applyAlignment="1">
      <alignment horizontal="center" vertical="center"/>
    </xf>
    <xf numFmtId="22" fontId="1" fillId="6" borderId="2" xfId="0" applyNumberFormat="1" applyFont="1" applyFill="1" applyBorder="1" applyAlignment="1">
      <alignment horizontal="center" vertical="center"/>
    </xf>
    <xf numFmtId="0" fontId="1" fillId="6" borderId="2" xfId="0" applyFont="1" applyFill="1" applyBorder="1" applyAlignment="1">
      <alignment vertical="center" wrapText="1"/>
    </xf>
    <xf numFmtId="0" fontId="1" fillId="7" borderId="3" xfId="0" applyFont="1" applyFill="1" applyBorder="1" applyAlignment="1">
      <alignment horizontal="center" vertical="center"/>
    </xf>
    <xf numFmtId="22" fontId="1" fillId="7" borderId="2" xfId="0" applyNumberFormat="1" applyFont="1" applyFill="1" applyBorder="1" applyAlignment="1">
      <alignment horizontal="center" vertical="center"/>
    </xf>
    <xf numFmtId="0" fontId="1" fillId="7" borderId="2" xfId="0" applyFont="1" applyFill="1" applyBorder="1" applyAlignment="1">
      <alignment vertical="center" wrapText="1"/>
    </xf>
    <xf numFmtId="0" fontId="3" fillId="7" borderId="5" xfId="0" applyFont="1" applyFill="1" applyBorder="1" applyAlignment="1">
      <alignment horizontal="center" vertical="center" wrapText="1"/>
    </xf>
    <xf numFmtId="0" fontId="4" fillId="7" borderId="6" xfId="0" applyFont="1" applyFill="1" applyBorder="1"/>
    <xf numFmtId="0" fontId="0" fillId="7" borderId="6" xfId="0" applyFill="1" applyBorder="1"/>
    <xf numFmtId="0" fontId="4" fillId="7" borderId="7" xfId="0" applyFont="1" applyFill="1" applyBorder="1"/>
    <xf numFmtId="0" fontId="4" fillId="4" borderId="8" xfId="0" applyFont="1" applyFill="1" applyBorder="1" applyAlignment="1">
      <alignment horizontal="center"/>
    </xf>
    <xf numFmtId="0" fontId="4" fillId="4" borderId="9" xfId="0" applyFont="1" applyFill="1" applyBorder="1"/>
    <xf numFmtId="0" fontId="0" fillId="4" borderId="9" xfId="0" applyFill="1" applyBorder="1"/>
    <xf numFmtId="0" fontId="0" fillId="4" borderId="10" xfId="0" applyFill="1" applyBorder="1"/>
    <xf numFmtId="0" fontId="4" fillId="5" borderId="8" xfId="0" applyFont="1" applyFill="1" applyBorder="1" applyAlignment="1">
      <alignment horizontal="center"/>
    </xf>
    <xf numFmtId="0" fontId="4" fillId="5" borderId="9" xfId="0" applyFont="1" applyFill="1" applyBorder="1"/>
    <xf numFmtId="0" fontId="0" fillId="5" borderId="9" xfId="0" applyFill="1" applyBorder="1"/>
    <xf numFmtId="0" fontId="4" fillId="5" borderId="11" xfId="0" applyFont="1" applyFill="1" applyBorder="1"/>
    <xf numFmtId="0" fontId="4" fillId="4" borderId="11" xfId="0" applyFont="1" applyFill="1" applyBorder="1"/>
    <xf numFmtId="0" fontId="3" fillId="7" borderId="8" xfId="0" applyFont="1" applyFill="1" applyBorder="1" applyAlignment="1">
      <alignment horizontal="center" vertical="center" wrapText="1"/>
    </xf>
    <xf numFmtId="0" fontId="4" fillId="7" borderId="9" xfId="0" applyFont="1" applyFill="1" applyBorder="1"/>
    <xf numFmtId="0" fontId="0" fillId="7" borderId="9" xfId="0" applyFill="1" applyBorder="1"/>
    <xf numFmtId="0" fontId="4" fillId="7" borderId="11" xfId="0" applyFont="1" applyFill="1" applyBorder="1"/>
    <xf numFmtId="0" fontId="4" fillId="5" borderId="12" xfId="0" applyFont="1" applyFill="1" applyBorder="1" applyAlignment="1">
      <alignment horizontal="center"/>
    </xf>
    <xf numFmtId="0" fontId="0" fillId="5" borderId="13" xfId="0" applyFill="1" applyBorder="1"/>
    <xf numFmtId="0" fontId="0" fillId="5" borderId="14" xfId="0" applyFill="1" applyBorder="1"/>
    <xf numFmtId="0" fontId="0" fillId="5" borderId="15" xfId="0" applyFill="1" applyBorder="1"/>
    <xf numFmtId="0" fontId="3" fillId="5" borderId="2" xfId="0" applyFont="1" applyFill="1" applyBorder="1" applyAlignment="1">
      <alignment vertical="center" wrapText="1"/>
    </xf>
    <xf numFmtId="0" fontId="4" fillId="0" borderId="17" xfId="0" applyFont="1" applyBorder="1" applyAlignment="1">
      <alignment horizontal="center"/>
    </xf>
    <xf numFmtId="0" fontId="4" fillId="8" borderId="17" xfId="0" applyFont="1" applyFill="1" applyBorder="1" applyAlignment="1">
      <alignment horizontal="center"/>
    </xf>
    <xf numFmtId="0" fontId="0" fillId="8" borderId="0" xfId="0" applyFill="1"/>
    <xf numFmtId="0" fontId="4" fillId="8" borderId="16" xfId="0" applyFont="1" applyFill="1" applyBorder="1"/>
    <xf numFmtId="0" fontId="4" fillId="9" borderId="17" xfId="0" applyFont="1" applyFill="1" applyBorder="1" applyAlignment="1">
      <alignment horizontal="center"/>
    </xf>
    <xf numFmtId="0" fontId="0" fillId="9" borderId="0" xfId="0" applyFill="1"/>
    <xf numFmtId="0" fontId="4" fillId="10" borderId="17" xfId="0" applyFont="1" applyFill="1" applyBorder="1" applyAlignment="1">
      <alignment horizontal="center"/>
    </xf>
    <xf numFmtId="0" fontId="0" fillId="10" borderId="0" xfId="0" applyFill="1"/>
    <xf numFmtId="0" fontId="5" fillId="0" borderId="0" xfId="0" applyFont="1"/>
    <xf numFmtId="0" fontId="1" fillId="3" borderId="4" xfId="0" applyFont="1" applyFill="1" applyBorder="1" applyAlignment="1">
      <alignment vertical="center"/>
    </xf>
    <xf numFmtId="0" fontId="1" fillId="3" borderId="3" xfId="0" applyFont="1" applyFill="1" applyBorder="1" applyAlignment="1">
      <alignment vertical="center"/>
    </xf>
    <xf numFmtId="0" fontId="6" fillId="0" borderId="0" xfId="0" applyFont="1" applyFill="1" applyBorder="1" applyAlignment="1">
      <alignment vertical="center"/>
    </xf>
    <xf numFmtId="49" fontId="6" fillId="0" borderId="0" xfId="0" applyNumberFormat="1" applyFont="1" applyFill="1" applyBorder="1" applyAlignment="1">
      <alignment vertical="center"/>
    </xf>
    <xf numFmtId="0" fontId="6" fillId="0" borderId="0" xfId="0" applyFont="1" applyFill="1" applyBorder="1" applyAlignment="1">
      <alignment vertical="center" wrapText="1"/>
    </xf>
    <xf numFmtId="49" fontId="6" fillId="0" borderId="0" xfId="0" applyNumberFormat="1" applyFont="1" applyFill="1" applyBorder="1" applyAlignment="1">
      <alignment vertical="center" wrapText="1"/>
    </xf>
    <xf numFmtId="0" fontId="6" fillId="0" borderId="0" xfId="0" applyFont="1" applyFill="1" applyBorder="1" applyAlignment="1">
      <alignment horizontal="center" vertical="center"/>
    </xf>
    <xf numFmtId="0" fontId="6" fillId="0" borderId="0" xfId="0" applyFont="1" applyFill="1" applyBorder="1"/>
    <xf numFmtId="49" fontId="6" fillId="0" borderId="0" xfId="0" applyNumberFormat="1" applyFont="1" applyFill="1" applyBorder="1"/>
    <xf numFmtId="16" fontId="6" fillId="0" borderId="0" xfId="0" applyNumberFormat="1" applyFont="1" applyFill="1" applyBorder="1" applyAlignment="1">
      <alignment vertical="center"/>
    </xf>
    <xf numFmtId="16" fontId="6" fillId="0" borderId="0" xfId="0" applyNumberFormat="1" applyFont="1" applyFill="1" applyBorder="1"/>
    <xf numFmtId="49" fontId="6" fillId="0" borderId="0" xfId="0" applyNumberFormat="1"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BIM4I</a:t>
            </a:r>
            <a:r>
              <a:rPr lang="en-US" baseline="0"/>
              <a:t> Data collection. wEEK 3</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1005-4410-99A5-3763BF3B5ABE}"/>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1005-4410-99A5-3763BF3B5ABE}"/>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1005-4410-99A5-3763BF3B5ABE}"/>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1005-4410-99A5-3763BF3B5ABE}"/>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'Week 3'!$B$50:$B$53</c:f>
              <c:strCache>
                <c:ptCount val="4"/>
                <c:pt idx="0">
                  <c:v>DOTS</c:v>
                </c:pt>
                <c:pt idx="1">
                  <c:v>Abroad</c:v>
                </c:pt>
                <c:pt idx="2">
                  <c:v>Academic</c:v>
                </c:pt>
                <c:pt idx="3">
                  <c:v>Local</c:v>
                </c:pt>
              </c:strCache>
            </c:strRef>
          </c:cat>
          <c:val>
            <c:numRef>
              <c:f>'Week 3'!$C$50:$C$53</c:f>
              <c:numCache>
                <c:formatCode>General</c:formatCode>
                <c:ptCount val="4"/>
                <c:pt idx="0">
                  <c:v>22</c:v>
                </c:pt>
                <c:pt idx="1">
                  <c:v>13</c:v>
                </c:pt>
                <c:pt idx="2">
                  <c:v>5</c:v>
                </c:pt>
                <c:pt idx="3">
                  <c:v>4</c:v>
                </c:pt>
              </c:numCache>
            </c:numRef>
          </c:val>
          <c:extLst>
            <c:ext xmlns:c16="http://schemas.microsoft.com/office/drawing/2014/chart" uri="{C3380CC4-5D6E-409C-BE32-E72D297353CC}">
              <c16:uniqueId val="{00000008-1005-4410-99A5-3763BF3B5ABE}"/>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BIM4I</a:t>
            </a:r>
            <a:r>
              <a:rPr lang="en-US" baseline="0"/>
              <a:t> Data collection. wEEK 2</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D9F3-411C-89AD-99D57F5DDFEF}"/>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D9F3-411C-89AD-99D57F5DDFEF}"/>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D9F3-411C-89AD-99D57F5DDFEF}"/>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D9F3-411C-89AD-99D57F5DDFEF}"/>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'Week 2'!$B$33:$B$36</c:f>
              <c:strCache>
                <c:ptCount val="4"/>
                <c:pt idx="0">
                  <c:v>DOTS</c:v>
                </c:pt>
                <c:pt idx="1">
                  <c:v>Abroad</c:v>
                </c:pt>
                <c:pt idx="2">
                  <c:v>Academic</c:v>
                </c:pt>
                <c:pt idx="3">
                  <c:v>Local</c:v>
                </c:pt>
              </c:strCache>
            </c:strRef>
          </c:cat>
          <c:val>
            <c:numRef>
              <c:f>'Week 2'!$C$33:$C$36</c:f>
              <c:numCache>
                <c:formatCode>General</c:formatCode>
                <c:ptCount val="4"/>
                <c:pt idx="0">
                  <c:v>14</c:v>
                </c:pt>
                <c:pt idx="1">
                  <c:v>6</c:v>
                </c:pt>
                <c:pt idx="2">
                  <c:v>4</c:v>
                </c:pt>
                <c:pt idx="3">
                  <c:v>3</c:v>
                </c:pt>
              </c:numCache>
            </c:numRef>
          </c:val>
          <c:extLst>
            <c:ext xmlns:c16="http://schemas.microsoft.com/office/drawing/2014/chart" uri="{C3380CC4-5D6E-409C-BE32-E72D297353CC}">
              <c16:uniqueId val="{00000000-3AA7-406C-928D-10D9D1C5148C}"/>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a:t>BIM4I</a:t>
            </a:r>
            <a:r>
              <a:rPr lang="en-US" baseline="0"/>
              <a:t> Data collection. wEEK 1</a:t>
            </a:r>
            <a:endParaRPr lang="en-US"/>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DC6D-4EF1-AB67-6AF9EE80B28B}"/>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DC6D-4EF1-AB67-6AF9EE80B28B}"/>
              </c:ext>
            </c:extLst>
          </c:dPt>
          <c:dPt>
            <c:idx val="2"/>
            <c:bubble3D val="0"/>
            <c:spPr>
              <a:solidFill>
                <a:schemeClr val="accent3"/>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5-DC6D-4EF1-AB67-6AF9EE80B28B}"/>
              </c:ext>
            </c:extLst>
          </c:dPt>
          <c:dPt>
            <c:idx val="3"/>
            <c:bubble3D val="0"/>
            <c:spPr>
              <a:solidFill>
                <a:schemeClr val="accent4"/>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7-DC6D-4EF1-AB67-6AF9EE80B28B}"/>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'Week 1'!$B$28:$B$31</c:f>
              <c:strCache>
                <c:ptCount val="4"/>
                <c:pt idx="0">
                  <c:v>DOTS</c:v>
                </c:pt>
                <c:pt idx="1">
                  <c:v>Abroad</c:v>
                </c:pt>
                <c:pt idx="2">
                  <c:v>Academic</c:v>
                </c:pt>
                <c:pt idx="3">
                  <c:v>Local</c:v>
                </c:pt>
              </c:strCache>
            </c:strRef>
          </c:cat>
          <c:val>
            <c:numRef>
              <c:f>'Week 1'!$C$28:$C$31</c:f>
              <c:numCache>
                <c:formatCode>General</c:formatCode>
                <c:ptCount val="4"/>
                <c:pt idx="0">
                  <c:v>8</c:v>
                </c:pt>
                <c:pt idx="1">
                  <c:v>4</c:v>
                </c:pt>
                <c:pt idx="2">
                  <c:v>4</c:v>
                </c:pt>
                <c:pt idx="3">
                  <c:v>1</c:v>
                </c:pt>
              </c:numCache>
            </c:numRef>
          </c:val>
          <c:extLst>
            <c:ext xmlns:c16="http://schemas.microsoft.com/office/drawing/2014/chart" uri="{C3380CC4-5D6E-409C-BE32-E72D297353CC}">
              <c16:uniqueId val="{00000008-DC6D-4EF1-AB67-6AF9EE80B28B}"/>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21</xdr:col>
      <xdr:colOff>826060</xdr:colOff>
      <xdr:row>1</xdr:row>
      <xdr:rowOff>3039969</xdr:rowOff>
    </xdr:from>
    <xdr:ext cx="184731" cy="264560"/>
    <xdr:sp macro="" textlink="">
      <xdr:nvSpPr>
        <xdr:cNvPr id="2" name="TextBox 1">
          <a:extLst>
            <a:ext uri="{FF2B5EF4-FFF2-40B4-BE49-F238E27FC236}">
              <a16:creationId xmlns:a16="http://schemas.microsoft.com/office/drawing/2014/main" id="{BF89BC2A-9D8F-2906-B403-3834B9AF9A04}"/>
            </a:ext>
          </a:extLst>
        </xdr:cNvPr>
        <xdr:cNvSpPr txBox="1"/>
      </xdr:nvSpPr>
      <xdr:spPr>
        <a:xfrm>
          <a:off x="47487354" y="34433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1426826</xdr:colOff>
      <xdr:row>51</xdr:row>
      <xdr:rowOff>68379</xdr:rowOff>
    </xdr:from>
    <xdr:to>
      <xdr:col>5</xdr:col>
      <xdr:colOff>2679872</xdr:colOff>
      <xdr:row>66</xdr:row>
      <xdr:rowOff>95273</xdr:rowOff>
    </xdr:to>
    <xdr:graphicFrame macro="">
      <xdr:nvGraphicFramePr>
        <xdr:cNvPr id="2" name="Chart 1">
          <a:extLst>
            <a:ext uri="{FF2B5EF4-FFF2-40B4-BE49-F238E27FC236}">
              <a16:creationId xmlns:a16="http://schemas.microsoft.com/office/drawing/2014/main" id="{A40EB9C1-7B44-4E37-A5A4-75B9FBFDE8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1173956</xdr:colOff>
      <xdr:row>45</xdr:row>
      <xdr:rowOff>76200</xdr:rowOff>
    </xdr:from>
    <xdr:to>
      <xdr:col>5</xdr:col>
      <xdr:colOff>2426493</xdr:colOff>
      <xdr:row>60</xdr:row>
      <xdr:rowOff>104775</xdr:rowOff>
    </xdr:to>
    <xdr:graphicFrame macro="">
      <xdr:nvGraphicFramePr>
        <xdr:cNvPr id="2" name="Chart 1">
          <a:extLst>
            <a:ext uri="{FF2B5EF4-FFF2-40B4-BE49-F238E27FC236}">
              <a16:creationId xmlns:a16="http://schemas.microsoft.com/office/drawing/2014/main" id="{382EF260-4F5B-73BC-DACE-5F06F10EC4A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1069181</xdr:colOff>
      <xdr:row>26</xdr:row>
      <xdr:rowOff>66675</xdr:rowOff>
    </xdr:from>
    <xdr:to>
      <xdr:col>5</xdr:col>
      <xdr:colOff>2321718</xdr:colOff>
      <xdr:row>41</xdr:row>
      <xdr:rowOff>95250</xdr:rowOff>
    </xdr:to>
    <xdr:graphicFrame macro="">
      <xdr:nvGraphicFramePr>
        <xdr:cNvPr id="2" name="Chart 1">
          <a:extLst>
            <a:ext uri="{FF2B5EF4-FFF2-40B4-BE49-F238E27FC236}">
              <a16:creationId xmlns:a16="http://schemas.microsoft.com/office/drawing/2014/main" id="{1A93020A-B236-4BC2-98FB-ACDFC62D0F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y%20Drive\00_CSU\02_RESEARCH\02_ACTIVE%20projects\45_Caltrans%20BIM4I\_Caltrans%20BIM4I%20(Shared)\05_Working\04_Tasks%204+5%20Gather%20information%20from%20surveys\Caltrans%20reporting\BIM4I_Data%20collection_Week%205.xlsx" TargetMode="External"/><Relationship Id="rId1" Type="http://schemas.openxmlformats.org/officeDocument/2006/relationships/externalLinkPath" Target="/My%20Drive/00_CSU/02_RESEARCH/02_ACTIVE%20projects/45_Caltrans%20BIM4I/_Caltrans%20BIM4I%20(Shared)/05_Working/04_Tasks%204+5%20Gather%20information%20from%20surveys/Caltrans%20reporting/BIM4I_Data%20collection_Week%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Week 5"/>
      <sheetName val="Week 4"/>
      <sheetName val="Week 3"/>
      <sheetName val="Week 2"/>
      <sheetName val="Week 1"/>
      <sheetName val="Reponses per agency"/>
    </sheetNames>
    <sheetDataSet>
      <sheetData sheetId="0">
        <row r="4">
          <cell r="J4" t="str">
            <v>Caltrans</v>
          </cell>
          <cell r="K4">
            <v>8</v>
          </cell>
        </row>
        <row r="5">
          <cell r="J5" t="str">
            <v>DOTS</v>
          </cell>
          <cell r="K5">
            <v>32</v>
          </cell>
        </row>
        <row r="6">
          <cell r="J6" t="str">
            <v>Utility company</v>
          </cell>
          <cell r="K6">
            <v>2</v>
          </cell>
        </row>
        <row r="7">
          <cell r="J7" t="str">
            <v>Other US agencies</v>
          </cell>
          <cell r="K7">
            <v>1</v>
          </cell>
        </row>
        <row r="8">
          <cell r="J8" t="str">
            <v>Local</v>
          </cell>
          <cell r="K8">
            <v>9</v>
          </cell>
        </row>
        <row r="9">
          <cell r="J9" t="str">
            <v>Academic</v>
          </cell>
          <cell r="K9">
            <v>5</v>
          </cell>
        </row>
        <row r="10">
          <cell r="J10" t="str">
            <v>Software company</v>
          </cell>
          <cell r="K10">
            <v>1</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538EB1-748E-4048-B62C-A6F5928AF01C}">
  <dimension ref="A1:BN96"/>
  <sheetViews>
    <sheetView tabSelected="1" topLeftCell="A2" zoomScale="61" zoomScaleNormal="85" workbookViewId="0">
      <selection activeCell="AW2" sqref="AW2"/>
    </sheetView>
  </sheetViews>
  <sheetFormatPr defaultColWidth="8.81640625" defaultRowHeight="15.5" x14ac:dyDescent="0.35"/>
  <cols>
    <col min="1" max="1" width="13.1796875" style="56" customWidth="1"/>
    <col min="2" max="2" width="15.81640625" style="56" customWidth="1"/>
    <col min="3" max="3" width="20.6328125" style="56" customWidth="1"/>
    <col min="4" max="4" width="12.81640625" style="56" customWidth="1"/>
    <col min="5" max="5" width="20.81640625" style="57" customWidth="1"/>
    <col min="6" max="6" width="44.81640625" style="56" customWidth="1"/>
    <col min="7" max="7" width="49.81640625" style="56" customWidth="1"/>
    <col min="8" max="8" width="16.6328125" style="56" customWidth="1"/>
    <col min="9" max="9" width="23.6328125" style="56" customWidth="1"/>
    <col min="10" max="10" width="21.81640625" style="56" customWidth="1"/>
    <col min="11" max="11" width="29.54296875" style="56" customWidth="1"/>
    <col min="12" max="12" width="27.81640625" style="56" customWidth="1"/>
    <col min="13" max="13" width="108.81640625" style="56" customWidth="1"/>
    <col min="14" max="14" width="67.6328125" style="56" customWidth="1"/>
    <col min="15" max="15" width="18.90625" style="56" customWidth="1"/>
    <col min="16" max="16" width="17.1796875" style="56" customWidth="1"/>
    <col min="17" max="17" width="18.54296875" style="56" customWidth="1"/>
    <col min="18" max="18" width="33.81640625" style="56" customWidth="1"/>
    <col min="19" max="26" width="13.90625" style="56" customWidth="1"/>
    <col min="27" max="27" width="36" style="56" customWidth="1"/>
    <col min="28" max="28" width="48.90625" style="56" customWidth="1"/>
    <col min="29" max="29" width="21.81640625" style="56" customWidth="1"/>
    <col min="30" max="30" width="56.36328125" style="56" customWidth="1"/>
    <col min="31" max="31" width="22.08984375" style="56" customWidth="1"/>
    <col min="32" max="32" width="16.90625" style="56" customWidth="1"/>
    <col min="33" max="50" width="13.90625" style="56" customWidth="1"/>
    <col min="51" max="51" width="24.81640625" style="56" customWidth="1"/>
    <col min="52" max="54" width="13.90625" style="56" customWidth="1"/>
    <col min="55" max="16384" width="8.81640625" style="56"/>
  </cols>
  <sheetData>
    <row r="1" spans="1:54" hidden="1" x14ac:dyDescent="0.35">
      <c r="B1" s="56" t="s">
        <v>124</v>
      </c>
      <c r="C1" s="56" t="s">
        <v>125</v>
      </c>
      <c r="E1" s="57" t="s">
        <v>126</v>
      </c>
      <c r="F1" s="56" t="s">
        <v>127</v>
      </c>
      <c r="G1" s="56" t="s">
        <v>128</v>
      </c>
      <c r="H1" s="56" t="s">
        <v>129</v>
      </c>
      <c r="I1" s="56" t="s">
        <v>130</v>
      </c>
      <c r="J1" s="56" t="s">
        <v>131</v>
      </c>
      <c r="K1" s="56" t="s">
        <v>132</v>
      </c>
      <c r="L1" s="56" t="s">
        <v>133</v>
      </c>
      <c r="M1" s="56" t="s">
        <v>134</v>
      </c>
      <c r="N1" s="56" t="s">
        <v>135</v>
      </c>
      <c r="O1" s="56" t="s">
        <v>136</v>
      </c>
      <c r="P1" s="56" t="s">
        <v>137</v>
      </c>
      <c r="Q1" s="56" t="s">
        <v>138</v>
      </c>
      <c r="R1" s="56" t="s">
        <v>139</v>
      </c>
      <c r="S1" s="56" t="s">
        <v>140</v>
      </c>
      <c r="T1" s="56" t="s">
        <v>141</v>
      </c>
      <c r="U1" s="56" t="s">
        <v>142</v>
      </c>
      <c r="V1" s="56" t="s">
        <v>143</v>
      </c>
      <c r="W1" s="56" t="s">
        <v>144</v>
      </c>
      <c r="X1" s="56" t="s">
        <v>145</v>
      </c>
      <c r="Y1" s="56" t="s">
        <v>146</v>
      </c>
      <c r="Z1" s="56" t="s">
        <v>147</v>
      </c>
      <c r="AA1" s="56" t="s">
        <v>148</v>
      </c>
      <c r="AB1" s="56" t="s">
        <v>149</v>
      </c>
      <c r="AC1" s="56" t="s">
        <v>150</v>
      </c>
      <c r="AD1" s="56" t="s">
        <v>151</v>
      </c>
      <c r="AE1" s="56" t="s">
        <v>152</v>
      </c>
      <c r="AF1" s="56" t="s">
        <v>153</v>
      </c>
      <c r="AG1" s="56" t="s">
        <v>154</v>
      </c>
      <c r="AH1" s="56" t="s">
        <v>155</v>
      </c>
      <c r="AI1" s="56" t="s">
        <v>156</v>
      </c>
      <c r="AJ1" s="56" t="s">
        <v>157</v>
      </c>
      <c r="AK1" s="56" t="s">
        <v>158</v>
      </c>
      <c r="AL1" s="56" t="s">
        <v>159</v>
      </c>
      <c r="AM1" s="56" t="s">
        <v>160</v>
      </c>
      <c r="AN1" s="56" t="s">
        <v>161</v>
      </c>
      <c r="AO1" s="56" t="s">
        <v>162</v>
      </c>
      <c r="AP1" s="56" t="s">
        <v>163</v>
      </c>
      <c r="AQ1" s="56" t="s">
        <v>164</v>
      </c>
      <c r="AR1" s="56" t="s">
        <v>165</v>
      </c>
      <c r="AS1" s="56" t="s">
        <v>166</v>
      </c>
      <c r="AT1" s="56" t="s">
        <v>167</v>
      </c>
      <c r="AU1" s="56" t="s">
        <v>168</v>
      </c>
      <c r="AV1" s="56" t="s">
        <v>169</v>
      </c>
      <c r="AW1" s="56" t="s">
        <v>170</v>
      </c>
      <c r="AX1" s="56" t="s">
        <v>171</v>
      </c>
      <c r="AY1" s="56" t="s">
        <v>172</v>
      </c>
      <c r="AZ1" s="56" t="s">
        <v>173</v>
      </c>
      <c r="BA1" s="56" t="s">
        <v>174</v>
      </c>
      <c r="BB1" s="56" t="s">
        <v>175</v>
      </c>
    </row>
    <row r="2" spans="1:54" s="58" customFormat="1" ht="241" customHeight="1" x14ac:dyDescent="0.35">
      <c r="B2" s="58" t="s">
        <v>176</v>
      </c>
      <c r="C2" s="58" t="s">
        <v>177</v>
      </c>
      <c r="E2" s="59" t="s">
        <v>178</v>
      </c>
      <c r="F2" s="58" t="s">
        <v>179</v>
      </c>
      <c r="G2" s="58" t="s">
        <v>180</v>
      </c>
      <c r="H2" s="58" t="s">
        <v>181</v>
      </c>
      <c r="I2" s="58" t="s">
        <v>182</v>
      </c>
      <c r="J2" s="58" t="s">
        <v>183</v>
      </c>
      <c r="K2" s="58" t="s">
        <v>184</v>
      </c>
      <c r="L2" s="58" t="s">
        <v>185</v>
      </c>
      <c r="M2" s="58" t="s">
        <v>186</v>
      </c>
      <c r="N2" s="58" t="s">
        <v>187</v>
      </c>
      <c r="O2" s="58" t="s">
        <v>188</v>
      </c>
      <c r="P2" s="58" t="s">
        <v>189</v>
      </c>
      <c r="Q2" s="58" t="s">
        <v>190</v>
      </c>
      <c r="R2" s="58" t="s">
        <v>191</v>
      </c>
      <c r="S2" s="58" t="s">
        <v>192</v>
      </c>
      <c r="T2" s="58" t="s">
        <v>193</v>
      </c>
      <c r="U2" s="58" t="s">
        <v>194</v>
      </c>
      <c r="V2" s="58" t="s">
        <v>195</v>
      </c>
      <c r="W2" s="58" t="s">
        <v>196</v>
      </c>
      <c r="X2" s="58" t="s">
        <v>197</v>
      </c>
      <c r="Y2" s="58" t="s">
        <v>198</v>
      </c>
      <c r="Z2" s="58" t="s">
        <v>199</v>
      </c>
      <c r="AA2" s="58" t="s">
        <v>200</v>
      </c>
      <c r="AB2" s="58" t="s">
        <v>201</v>
      </c>
      <c r="AC2" s="58" t="s">
        <v>202</v>
      </c>
      <c r="AD2" s="58" t="s">
        <v>203</v>
      </c>
      <c r="AE2" s="58" t="s">
        <v>204</v>
      </c>
      <c r="AF2" s="58" t="s">
        <v>205</v>
      </c>
      <c r="AG2" s="58" t="s">
        <v>206</v>
      </c>
      <c r="AH2" s="58" t="s">
        <v>207</v>
      </c>
      <c r="AI2" s="58" t="s">
        <v>208</v>
      </c>
      <c r="AJ2" s="58" t="s">
        <v>209</v>
      </c>
      <c r="AK2" s="58" t="s">
        <v>210</v>
      </c>
      <c r="AL2" s="58" t="s">
        <v>211</v>
      </c>
      <c r="AM2" s="58" t="s">
        <v>212</v>
      </c>
      <c r="AN2" s="58" t="s">
        <v>213</v>
      </c>
      <c r="AO2" s="58" t="s">
        <v>214</v>
      </c>
      <c r="AP2" s="58" t="s">
        <v>215</v>
      </c>
      <c r="AQ2" s="58" t="s">
        <v>216</v>
      </c>
      <c r="AR2" s="58" t="s">
        <v>217</v>
      </c>
      <c r="AS2" s="58" t="s">
        <v>218</v>
      </c>
      <c r="AT2" s="58" t="s">
        <v>219</v>
      </c>
      <c r="AU2" s="58" t="s">
        <v>220</v>
      </c>
      <c r="AV2" s="58" t="s">
        <v>221</v>
      </c>
      <c r="AW2" s="58" t="s">
        <v>222</v>
      </c>
      <c r="AX2" s="58" t="s">
        <v>223</v>
      </c>
      <c r="AY2" s="58" t="s">
        <v>224</v>
      </c>
      <c r="AZ2" s="58" t="s">
        <v>225</v>
      </c>
      <c r="BA2" s="58" t="s">
        <v>226</v>
      </c>
      <c r="BB2" s="58" t="s">
        <v>227</v>
      </c>
    </row>
    <row r="3" spans="1:54" x14ac:dyDescent="0.35">
      <c r="A3" s="60">
        <v>1</v>
      </c>
      <c r="B3" s="56" t="s">
        <v>228</v>
      </c>
      <c r="D3" s="56" t="s">
        <v>249</v>
      </c>
      <c r="E3" s="57" t="s">
        <v>277</v>
      </c>
      <c r="F3" s="56" t="s">
        <v>229</v>
      </c>
      <c r="G3" s="56" t="s">
        <v>230</v>
      </c>
      <c r="I3" s="56" t="s">
        <v>231</v>
      </c>
      <c r="J3" s="56" t="s">
        <v>232</v>
      </c>
      <c r="L3" s="56" t="s">
        <v>233</v>
      </c>
      <c r="M3" s="56" t="s">
        <v>234</v>
      </c>
      <c r="N3" s="56" t="s">
        <v>235</v>
      </c>
      <c r="O3" s="56" t="s">
        <v>236</v>
      </c>
      <c r="P3" s="56" t="s">
        <v>237</v>
      </c>
      <c r="Q3" s="56" t="s">
        <v>238</v>
      </c>
      <c r="R3" s="56" t="s">
        <v>239</v>
      </c>
      <c r="S3" s="56" t="s">
        <v>240</v>
      </c>
      <c r="T3" s="56" t="s">
        <v>241</v>
      </c>
      <c r="V3" s="56" t="s">
        <v>242</v>
      </c>
      <c r="W3" s="56" t="s">
        <v>243</v>
      </c>
      <c r="X3" s="56" t="s">
        <v>244</v>
      </c>
      <c r="Y3" s="56" t="s">
        <v>245</v>
      </c>
      <c r="Z3" s="56" t="s">
        <v>246</v>
      </c>
      <c r="AB3" s="56" t="s">
        <v>247</v>
      </c>
      <c r="AC3" s="56" t="s">
        <v>248</v>
      </c>
      <c r="AD3" s="56" t="s">
        <v>247</v>
      </c>
      <c r="AE3" s="56" t="s">
        <v>248</v>
      </c>
      <c r="AF3" s="56" t="s">
        <v>249</v>
      </c>
      <c r="AG3" s="56" t="s">
        <v>249</v>
      </c>
      <c r="AH3" s="56" t="s">
        <v>246</v>
      </c>
      <c r="AX3" s="56" t="s">
        <v>246</v>
      </c>
      <c r="BA3" s="56" t="s">
        <v>249</v>
      </c>
      <c r="BB3" s="56" t="s">
        <v>249</v>
      </c>
    </row>
    <row r="4" spans="1:54" x14ac:dyDescent="0.35">
      <c r="A4" s="60">
        <v>2</v>
      </c>
      <c r="B4" s="56" t="s">
        <v>228</v>
      </c>
      <c r="D4" s="56" t="s">
        <v>249</v>
      </c>
      <c r="E4" s="57" t="s">
        <v>278</v>
      </c>
      <c r="F4" s="56" t="s">
        <v>229</v>
      </c>
      <c r="G4" s="56" t="s">
        <v>230</v>
      </c>
      <c r="I4" s="56" t="s">
        <v>231</v>
      </c>
      <c r="J4" s="56" t="s">
        <v>232</v>
      </c>
      <c r="L4" s="56" t="s">
        <v>252</v>
      </c>
      <c r="M4" s="56" t="s">
        <v>253</v>
      </c>
      <c r="N4" s="56" t="s">
        <v>254</v>
      </c>
      <c r="O4" s="56" t="s">
        <v>255</v>
      </c>
      <c r="P4" s="56" t="s">
        <v>256</v>
      </c>
      <c r="R4" s="56" t="s">
        <v>257</v>
      </c>
      <c r="T4" s="56" t="s">
        <v>241</v>
      </c>
      <c r="V4" s="56" t="s">
        <v>242</v>
      </c>
      <c r="W4" s="56" t="s">
        <v>258</v>
      </c>
      <c r="X4" s="56" t="s">
        <v>246</v>
      </c>
      <c r="Z4" s="56" t="s">
        <v>244</v>
      </c>
      <c r="AA4" s="56" t="s">
        <v>259</v>
      </c>
      <c r="AB4" s="56" t="s">
        <v>260</v>
      </c>
      <c r="AC4" s="56" t="s">
        <v>261</v>
      </c>
      <c r="AD4" s="56" t="s">
        <v>262</v>
      </c>
      <c r="AE4" s="56" t="s">
        <v>263</v>
      </c>
      <c r="AF4" s="56" t="s">
        <v>249</v>
      </c>
      <c r="AG4" s="56" t="s">
        <v>249</v>
      </c>
      <c r="AH4" s="56" t="s">
        <v>246</v>
      </c>
      <c r="AI4" s="56" t="s">
        <v>249</v>
      </c>
      <c r="AJ4" s="56" t="s">
        <v>264</v>
      </c>
      <c r="AK4" s="56" t="s">
        <v>246</v>
      </c>
      <c r="AX4" s="56" t="s">
        <v>265</v>
      </c>
      <c r="AY4" s="56" t="s">
        <v>242</v>
      </c>
      <c r="AZ4" s="56" t="s">
        <v>266</v>
      </c>
      <c r="BA4" s="56" t="s">
        <v>249</v>
      </c>
    </row>
    <row r="5" spans="1:54" x14ac:dyDescent="0.35">
      <c r="A5" s="60">
        <v>3</v>
      </c>
      <c r="B5" s="56" t="s">
        <v>228</v>
      </c>
      <c r="D5" s="56" t="s">
        <v>249</v>
      </c>
      <c r="E5" s="57" t="s">
        <v>277</v>
      </c>
      <c r="F5" s="56" t="s">
        <v>229</v>
      </c>
      <c r="G5" s="56" t="s">
        <v>267</v>
      </c>
      <c r="I5" s="56" t="s">
        <v>231</v>
      </c>
      <c r="J5" s="56" t="s">
        <v>232</v>
      </c>
      <c r="M5" s="56" t="s">
        <v>268</v>
      </c>
      <c r="N5" s="56" t="s">
        <v>269</v>
      </c>
      <c r="O5" s="56" t="s">
        <v>235</v>
      </c>
      <c r="P5" s="56" t="s">
        <v>237</v>
      </c>
      <c r="Q5" s="56" t="s">
        <v>270</v>
      </c>
      <c r="R5" s="56" t="s">
        <v>271</v>
      </c>
      <c r="T5" s="56" t="s">
        <v>241</v>
      </c>
      <c r="V5" s="56" t="s">
        <v>272</v>
      </c>
      <c r="X5" s="56" t="s">
        <v>246</v>
      </c>
      <c r="Z5" s="56" t="s">
        <v>246</v>
      </c>
      <c r="AB5" s="56" t="s">
        <v>273</v>
      </c>
      <c r="AD5" s="56" t="s">
        <v>274</v>
      </c>
      <c r="AF5" s="56" t="s">
        <v>249</v>
      </c>
      <c r="AG5" s="56" t="s">
        <v>249</v>
      </c>
      <c r="AH5" s="56" t="s">
        <v>246</v>
      </c>
      <c r="AI5" s="56" t="s">
        <v>246</v>
      </c>
      <c r="AK5" s="56" t="s">
        <v>249</v>
      </c>
      <c r="AX5" s="56" t="s">
        <v>249</v>
      </c>
      <c r="AY5" s="56" t="s">
        <v>275</v>
      </c>
      <c r="BA5" s="56" t="s">
        <v>249</v>
      </c>
      <c r="BB5" s="56" t="s">
        <v>249</v>
      </c>
    </row>
    <row r="6" spans="1:54" x14ac:dyDescent="0.35">
      <c r="A6" s="60">
        <v>4</v>
      </c>
      <c r="B6" s="61" t="s">
        <v>228</v>
      </c>
      <c r="C6" s="61"/>
      <c r="D6" s="61" t="s">
        <v>412</v>
      </c>
      <c r="E6" s="61" t="s">
        <v>276</v>
      </c>
      <c r="F6" s="61" t="s">
        <v>229</v>
      </c>
      <c r="G6" s="61" t="s">
        <v>230</v>
      </c>
      <c r="H6" s="61"/>
      <c r="I6" s="61" t="s">
        <v>279</v>
      </c>
      <c r="J6" s="61" t="s">
        <v>232</v>
      </c>
      <c r="K6" s="61"/>
      <c r="L6" s="61" t="s">
        <v>280</v>
      </c>
      <c r="M6" s="61" t="s">
        <v>281</v>
      </c>
      <c r="N6" s="61" t="s">
        <v>235</v>
      </c>
      <c r="O6" s="61" t="s">
        <v>282</v>
      </c>
      <c r="P6" s="61" t="s">
        <v>283</v>
      </c>
      <c r="Q6" s="61" t="s">
        <v>284</v>
      </c>
      <c r="R6" s="61" t="s">
        <v>285</v>
      </c>
      <c r="S6" s="61" t="s">
        <v>286</v>
      </c>
      <c r="T6" s="61" t="s">
        <v>241</v>
      </c>
      <c r="U6" s="61"/>
      <c r="V6" s="61" t="s">
        <v>287</v>
      </c>
      <c r="W6" s="61"/>
      <c r="X6" s="61" t="s">
        <v>246</v>
      </c>
      <c r="Y6" s="61"/>
      <c r="Z6" s="61" t="s">
        <v>246</v>
      </c>
      <c r="AA6" s="61"/>
      <c r="AB6" s="61" t="s">
        <v>247</v>
      </c>
      <c r="AC6" s="61" t="s">
        <v>288</v>
      </c>
      <c r="AD6" s="61" t="s">
        <v>289</v>
      </c>
      <c r="AE6" s="61"/>
      <c r="AF6" s="61" t="s">
        <v>249</v>
      </c>
      <c r="AG6" s="61" t="s">
        <v>249</v>
      </c>
      <c r="AH6" s="61" t="s">
        <v>246</v>
      </c>
      <c r="AI6" s="61" t="s">
        <v>246</v>
      </c>
      <c r="AJ6" s="61"/>
      <c r="AK6" s="61"/>
      <c r="AL6" s="61" t="s">
        <v>290</v>
      </c>
      <c r="AM6" s="61" t="s">
        <v>290</v>
      </c>
      <c r="AN6" s="61" t="s">
        <v>290</v>
      </c>
      <c r="AO6" s="61"/>
      <c r="AP6" s="61"/>
      <c r="AQ6" s="61"/>
      <c r="AR6" s="61" t="s">
        <v>249</v>
      </c>
      <c r="AS6" s="61" t="s">
        <v>249</v>
      </c>
      <c r="AT6" s="61" t="s">
        <v>249</v>
      </c>
      <c r="AU6" s="61">
        <v>4</v>
      </c>
      <c r="AV6" s="61">
        <v>4</v>
      </c>
      <c r="AW6" s="61">
        <v>4</v>
      </c>
      <c r="AX6" s="61" t="s">
        <v>265</v>
      </c>
      <c r="AY6" s="61" t="s">
        <v>275</v>
      </c>
      <c r="AZ6" s="61"/>
      <c r="BA6" s="61" t="s">
        <v>249</v>
      </c>
      <c r="BB6" s="61" t="s">
        <v>249</v>
      </c>
    </row>
    <row r="7" spans="1:54" x14ac:dyDescent="0.35">
      <c r="A7" s="60">
        <v>5</v>
      </c>
      <c r="B7" s="61" t="s">
        <v>228</v>
      </c>
      <c r="C7" s="61"/>
      <c r="D7" s="56" t="s">
        <v>249</v>
      </c>
      <c r="E7" s="62" t="s">
        <v>277</v>
      </c>
      <c r="F7" s="61" t="s">
        <v>229</v>
      </c>
      <c r="G7" s="61" t="s">
        <v>230</v>
      </c>
      <c r="H7" s="61"/>
      <c r="I7" s="61" t="s">
        <v>291</v>
      </c>
      <c r="J7" s="61" t="s">
        <v>232</v>
      </c>
      <c r="K7" s="61"/>
      <c r="L7" s="61" t="s">
        <v>292</v>
      </c>
      <c r="M7" s="61" t="s">
        <v>293</v>
      </c>
      <c r="N7" s="61" t="s">
        <v>254</v>
      </c>
      <c r="O7" s="61" t="s">
        <v>254</v>
      </c>
      <c r="P7" s="61" t="s">
        <v>294</v>
      </c>
      <c r="Q7" s="61"/>
      <c r="R7" s="61" t="s">
        <v>271</v>
      </c>
      <c r="S7" s="61"/>
      <c r="T7" s="61" t="s">
        <v>295</v>
      </c>
      <c r="U7" s="61"/>
      <c r="V7" s="61" t="s">
        <v>287</v>
      </c>
      <c r="W7" s="61"/>
      <c r="X7" s="61" t="s">
        <v>249</v>
      </c>
      <c r="Y7" s="61"/>
      <c r="Z7" s="61" t="s">
        <v>246</v>
      </c>
      <c r="AA7" s="61"/>
      <c r="AB7" s="61" t="s">
        <v>296</v>
      </c>
      <c r="AC7" s="61"/>
      <c r="AD7" s="61" t="s">
        <v>247</v>
      </c>
      <c r="AE7" s="61" t="s">
        <v>297</v>
      </c>
      <c r="AF7" s="61" t="s">
        <v>249</v>
      </c>
      <c r="AG7" s="61" t="s">
        <v>249</v>
      </c>
      <c r="AH7" s="61" t="s">
        <v>246</v>
      </c>
      <c r="AI7" s="61" t="s">
        <v>246</v>
      </c>
      <c r="AJ7" s="61"/>
      <c r="AK7" s="61" t="s">
        <v>249</v>
      </c>
      <c r="AL7" s="61" t="s">
        <v>298</v>
      </c>
      <c r="AM7" s="61"/>
      <c r="AN7" s="61"/>
      <c r="AO7" s="61"/>
      <c r="AP7" s="61"/>
      <c r="AQ7" s="61"/>
      <c r="AR7" s="61"/>
      <c r="AS7" s="61"/>
      <c r="AT7" s="61"/>
      <c r="AU7" s="61"/>
      <c r="AV7" s="61"/>
      <c r="AW7" s="61"/>
      <c r="AX7" s="61" t="s">
        <v>265</v>
      </c>
      <c r="AY7" s="61" t="s">
        <v>275</v>
      </c>
      <c r="AZ7" s="61"/>
      <c r="BA7" s="61" t="s">
        <v>249</v>
      </c>
      <c r="BB7" s="61" t="s">
        <v>249</v>
      </c>
    </row>
    <row r="8" spans="1:54" x14ac:dyDescent="0.35">
      <c r="A8" s="60">
        <v>6</v>
      </c>
      <c r="B8" s="61" t="s">
        <v>299</v>
      </c>
      <c r="C8" s="61"/>
      <c r="D8" s="61"/>
      <c r="E8" s="62" t="s">
        <v>277</v>
      </c>
      <c r="F8" s="61" t="s">
        <v>300</v>
      </c>
      <c r="G8" s="61" t="s">
        <v>267</v>
      </c>
      <c r="H8" s="61"/>
      <c r="I8" s="61" t="s">
        <v>301</v>
      </c>
      <c r="J8" s="61" t="s">
        <v>232</v>
      </c>
      <c r="K8" s="61"/>
      <c r="L8" s="61"/>
      <c r="M8" s="61" t="s">
        <v>302</v>
      </c>
      <c r="N8" s="61" t="s">
        <v>303</v>
      </c>
      <c r="O8" s="61" t="s">
        <v>302</v>
      </c>
      <c r="P8" s="61" t="s">
        <v>304</v>
      </c>
      <c r="Q8" s="61"/>
      <c r="R8" s="61" t="s">
        <v>257</v>
      </c>
      <c r="S8" s="61"/>
      <c r="T8" s="61" t="s">
        <v>305</v>
      </c>
      <c r="U8" s="61"/>
      <c r="V8" s="61" t="s">
        <v>287</v>
      </c>
      <c r="W8" s="61"/>
      <c r="X8" s="61" t="s">
        <v>249</v>
      </c>
      <c r="Y8" s="61"/>
      <c r="Z8" s="61" t="s">
        <v>246</v>
      </c>
      <c r="AA8" s="61"/>
      <c r="AB8" s="61" t="s">
        <v>306</v>
      </c>
      <c r="AC8" s="61"/>
      <c r="AD8" s="61" t="s">
        <v>289</v>
      </c>
      <c r="AE8" s="61"/>
      <c r="AF8" s="61" t="s">
        <v>249</v>
      </c>
      <c r="AG8" s="61" t="s">
        <v>249</v>
      </c>
      <c r="AH8" s="61" t="s">
        <v>246</v>
      </c>
      <c r="AI8" s="61" t="s">
        <v>246</v>
      </c>
      <c r="AJ8" s="61"/>
      <c r="AK8" s="61" t="s">
        <v>246</v>
      </c>
      <c r="AL8" s="61"/>
      <c r="AM8" s="61"/>
      <c r="AN8" s="61"/>
      <c r="AO8" s="61"/>
      <c r="AP8" s="61"/>
      <c r="AQ8" s="61"/>
      <c r="AR8" s="61"/>
      <c r="AS8" s="61"/>
      <c r="AT8" s="61"/>
      <c r="AU8" s="61"/>
      <c r="AV8" s="61"/>
      <c r="AW8" s="61"/>
      <c r="AX8" s="61" t="s">
        <v>265</v>
      </c>
      <c r="AY8" s="61"/>
      <c r="AZ8" s="61"/>
      <c r="BA8" s="61" t="s">
        <v>249</v>
      </c>
      <c r="BB8" s="61" t="s">
        <v>249</v>
      </c>
    </row>
    <row r="9" spans="1:54" x14ac:dyDescent="0.35">
      <c r="A9" s="60">
        <v>7</v>
      </c>
      <c r="B9" s="61" t="s">
        <v>299</v>
      </c>
      <c r="C9" s="61"/>
      <c r="D9" s="61"/>
      <c r="E9" s="62" t="s">
        <v>307</v>
      </c>
      <c r="F9" s="61" t="s">
        <v>229</v>
      </c>
      <c r="G9" s="61" t="s">
        <v>308</v>
      </c>
      <c r="H9" s="61"/>
      <c r="I9" s="61" t="s">
        <v>279</v>
      </c>
      <c r="J9" s="61" t="s">
        <v>232</v>
      </c>
      <c r="K9" s="61"/>
      <c r="L9" s="61" t="s">
        <v>309</v>
      </c>
      <c r="M9" s="61" t="s">
        <v>310</v>
      </c>
      <c r="N9" s="61" t="s">
        <v>311</v>
      </c>
      <c r="O9" s="61" t="s">
        <v>312</v>
      </c>
      <c r="P9" s="61" t="s">
        <v>313</v>
      </c>
      <c r="Q9" s="61"/>
      <c r="R9" s="61" t="s">
        <v>285</v>
      </c>
      <c r="S9" s="61" t="s">
        <v>314</v>
      </c>
      <c r="T9" s="61" t="s">
        <v>305</v>
      </c>
      <c r="U9" s="61"/>
      <c r="V9" s="61" t="s">
        <v>272</v>
      </c>
      <c r="W9" s="61"/>
      <c r="X9" s="61" t="s">
        <v>246</v>
      </c>
      <c r="Y9" s="61"/>
      <c r="Z9" s="61" t="s">
        <v>249</v>
      </c>
      <c r="AA9" s="61"/>
      <c r="AB9" s="61" t="s">
        <v>315</v>
      </c>
      <c r="AC9" s="61" t="s">
        <v>316</v>
      </c>
      <c r="AD9" s="61" t="s">
        <v>317</v>
      </c>
      <c r="AE9" s="61" t="s">
        <v>314</v>
      </c>
      <c r="AF9" s="61" t="s">
        <v>246</v>
      </c>
      <c r="AG9" s="61" t="s">
        <v>249</v>
      </c>
      <c r="AH9" s="61" t="s">
        <v>249</v>
      </c>
      <c r="AI9" s="61" t="s">
        <v>249</v>
      </c>
      <c r="AJ9" s="61" t="s">
        <v>318</v>
      </c>
      <c r="AK9" s="61" t="s">
        <v>249</v>
      </c>
      <c r="AL9" s="61"/>
      <c r="AM9" s="61"/>
      <c r="AN9" s="61"/>
      <c r="AO9" s="61"/>
      <c r="AP9" s="61"/>
      <c r="AQ9" s="61"/>
      <c r="AR9" s="61"/>
      <c r="AS9" s="61"/>
      <c r="AT9" s="61"/>
      <c r="AU9" s="61"/>
      <c r="AV9" s="61"/>
      <c r="AW9" s="61"/>
      <c r="AX9" s="61" t="s">
        <v>249</v>
      </c>
      <c r="AY9" s="61" t="s">
        <v>319</v>
      </c>
      <c r="AZ9" s="61"/>
      <c r="BA9" s="61" t="s">
        <v>249</v>
      </c>
      <c r="BB9" s="61" t="s">
        <v>249</v>
      </c>
    </row>
    <row r="10" spans="1:54" x14ac:dyDescent="0.35">
      <c r="A10" s="60">
        <v>8</v>
      </c>
      <c r="B10" s="61" t="s">
        <v>228</v>
      </c>
      <c r="C10" s="61"/>
      <c r="D10" s="61" t="s">
        <v>412</v>
      </c>
      <c r="E10" s="61" t="s">
        <v>276</v>
      </c>
      <c r="F10" s="61" t="s">
        <v>320</v>
      </c>
      <c r="G10" s="61" t="s">
        <v>321</v>
      </c>
      <c r="H10" s="61"/>
      <c r="I10" s="61" t="s">
        <v>322</v>
      </c>
      <c r="J10" s="61" t="s">
        <v>323</v>
      </c>
      <c r="K10" s="61"/>
      <c r="L10" s="61"/>
      <c r="M10" s="61" t="s">
        <v>324</v>
      </c>
      <c r="N10" s="61" t="s">
        <v>303</v>
      </c>
      <c r="O10" s="61" t="s">
        <v>303</v>
      </c>
      <c r="P10" s="61" t="s">
        <v>256</v>
      </c>
      <c r="Q10" s="61"/>
      <c r="R10" s="61" t="s">
        <v>285</v>
      </c>
      <c r="S10" s="61" t="s">
        <v>325</v>
      </c>
      <c r="T10" s="61" t="s">
        <v>305</v>
      </c>
      <c r="U10" s="61"/>
      <c r="V10" s="61" t="s">
        <v>287</v>
      </c>
      <c r="W10" s="61"/>
      <c r="X10" s="61" t="s">
        <v>249</v>
      </c>
      <c r="Y10" s="61"/>
      <c r="Z10" s="61" t="s">
        <v>246</v>
      </c>
      <c r="AA10" s="61"/>
      <c r="AB10" s="61" t="s">
        <v>247</v>
      </c>
      <c r="AC10" s="61" t="s">
        <v>325</v>
      </c>
      <c r="AD10" s="61" t="s">
        <v>247</v>
      </c>
      <c r="AE10" s="61" t="s">
        <v>325</v>
      </c>
      <c r="AF10" s="61" t="s">
        <v>246</v>
      </c>
      <c r="AG10" s="61" t="s">
        <v>246</v>
      </c>
      <c r="AH10" s="61" t="s">
        <v>246</v>
      </c>
      <c r="AI10" s="61" t="s">
        <v>246</v>
      </c>
      <c r="AJ10" s="61"/>
      <c r="AK10" s="61"/>
      <c r="AL10" s="61"/>
      <c r="AM10" s="61"/>
      <c r="AN10" s="61"/>
      <c r="AO10" s="61"/>
      <c r="AP10" s="61"/>
      <c r="AQ10" s="61"/>
      <c r="AR10" s="61" t="s">
        <v>326</v>
      </c>
      <c r="AS10" s="61" t="s">
        <v>326</v>
      </c>
      <c r="AT10" s="61" t="s">
        <v>326</v>
      </c>
      <c r="AU10" s="61">
        <v>5</v>
      </c>
      <c r="AV10" s="61">
        <v>5</v>
      </c>
      <c r="AW10" s="61">
        <v>5</v>
      </c>
      <c r="AX10" s="61" t="s">
        <v>249</v>
      </c>
      <c r="AY10" s="61" t="s">
        <v>327</v>
      </c>
      <c r="AZ10" s="61"/>
      <c r="BA10" s="61" t="s">
        <v>249</v>
      </c>
      <c r="BB10" s="61" t="s">
        <v>249</v>
      </c>
    </row>
    <row r="11" spans="1:54" x14ac:dyDescent="0.35">
      <c r="A11" s="60">
        <v>9</v>
      </c>
      <c r="B11" s="56" t="s">
        <v>228</v>
      </c>
      <c r="D11" s="56" t="s">
        <v>249</v>
      </c>
      <c r="E11" s="57" t="s">
        <v>277</v>
      </c>
      <c r="F11" s="56" t="s">
        <v>229</v>
      </c>
      <c r="G11" s="56" t="s">
        <v>328</v>
      </c>
      <c r="H11" s="56" t="s">
        <v>329</v>
      </c>
      <c r="I11" s="56" t="s">
        <v>291</v>
      </c>
      <c r="J11" s="56" t="s">
        <v>232</v>
      </c>
      <c r="L11" s="56" t="s">
        <v>330</v>
      </c>
      <c r="M11" s="56" t="s">
        <v>331</v>
      </c>
      <c r="N11" s="56" t="s">
        <v>332</v>
      </c>
      <c r="O11" s="56" t="s">
        <v>333</v>
      </c>
      <c r="P11" s="56" t="s">
        <v>334</v>
      </c>
      <c r="R11" s="56" t="s">
        <v>271</v>
      </c>
      <c r="T11" s="56" t="s">
        <v>335</v>
      </c>
      <c r="V11" s="56" t="s">
        <v>287</v>
      </c>
      <c r="X11" s="56" t="s">
        <v>244</v>
      </c>
      <c r="Y11" s="56" t="s">
        <v>336</v>
      </c>
      <c r="Z11" s="56" t="s">
        <v>244</v>
      </c>
      <c r="AA11" s="56" t="s">
        <v>337</v>
      </c>
      <c r="AB11" s="56" t="s">
        <v>338</v>
      </c>
      <c r="AD11" s="56" t="s">
        <v>247</v>
      </c>
      <c r="AE11" s="56" t="s">
        <v>339</v>
      </c>
      <c r="AF11" s="56" t="s">
        <v>249</v>
      </c>
      <c r="AG11" s="56" t="s">
        <v>249</v>
      </c>
      <c r="AH11" s="56" t="s">
        <v>246</v>
      </c>
      <c r="AI11" s="56" t="s">
        <v>249</v>
      </c>
      <c r="AK11" s="56" t="s">
        <v>249</v>
      </c>
      <c r="AX11" s="56" t="s">
        <v>249</v>
      </c>
      <c r="AY11" s="56" t="s">
        <v>275</v>
      </c>
      <c r="BA11" s="56" t="s">
        <v>249</v>
      </c>
    </row>
    <row r="12" spans="1:54" x14ac:dyDescent="0.35">
      <c r="A12" s="60">
        <v>10</v>
      </c>
      <c r="B12" s="56" t="s">
        <v>228</v>
      </c>
      <c r="E12" s="57">
        <v>45301</v>
      </c>
      <c r="F12" s="56" t="s">
        <v>340</v>
      </c>
      <c r="G12" s="56" t="s">
        <v>341</v>
      </c>
      <c r="I12" s="56" t="s">
        <v>231</v>
      </c>
      <c r="J12" s="56" t="s">
        <v>232</v>
      </c>
      <c r="M12" s="56" t="s">
        <v>342</v>
      </c>
      <c r="N12" s="56" t="s">
        <v>342</v>
      </c>
      <c r="P12" s="56" t="s">
        <v>237</v>
      </c>
      <c r="R12" s="56" t="s">
        <v>285</v>
      </c>
      <c r="T12" s="56" t="s">
        <v>241</v>
      </c>
      <c r="V12" s="56" t="s">
        <v>242</v>
      </c>
      <c r="X12" s="56" t="s">
        <v>249</v>
      </c>
      <c r="Z12" s="56" t="s">
        <v>249</v>
      </c>
      <c r="AB12" s="56" t="s">
        <v>343</v>
      </c>
      <c r="AD12" s="56" t="s">
        <v>344</v>
      </c>
      <c r="AF12" s="56" t="s">
        <v>249</v>
      </c>
      <c r="AG12" s="56" t="s">
        <v>246</v>
      </c>
      <c r="AH12" s="56" t="s">
        <v>249</v>
      </c>
      <c r="AI12" s="56" t="s">
        <v>246</v>
      </c>
      <c r="AK12" s="56" t="s">
        <v>249</v>
      </c>
      <c r="AX12" s="56" t="s">
        <v>246</v>
      </c>
      <c r="BA12" s="56" t="s">
        <v>345</v>
      </c>
      <c r="BB12" s="56" t="s">
        <v>249</v>
      </c>
    </row>
    <row r="13" spans="1:54" x14ac:dyDescent="0.35">
      <c r="A13" s="60">
        <v>11</v>
      </c>
      <c r="B13" s="56" t="s">
        <v>299</v>
      </c>
      <c r="E13" s="57" t="s">
        <v>346</v>
      </c>
      <c r="F13" s="56" t="s">
        <v>347</v>
      </c>
      <c r="G13" s="56" t="s">
        <v>348</v>
      </c>
      <c r="I13" s="56" t="s">
        <v>301</v>
      </c>
      <c r="J13" s="56" t="s">
        <v>323</v>
      </c>
      <c r="K13" s="56" t="s">
        <v>349</v>
      </c>
      <c r="M13" s="56" t="s">
        <v>350</v>
      </c>
      <c r="N13" s="56" t="s">
        <v>351</v>
      </c>
      <c r="O13" s="56" t="s">
        <v>352</v>
      </c>
      <c r="P13" s="56" t="s">
        <v>353</v>
      </c>
      <c r="R13" s="56" t="s">
        <v>354</v>
      </c>
      <c r="S13" s="56" t="s">
        <v>355</v>
      </c>
      <c r="T13" s="56" t="s">
        <v>356</v>
      </c>
      <c r="V13" s="56" t="s">
        <v>242</v>
      </c>
      <c r="W13" s="56" t="s">
        <v>357</v>
      </c>
      <c r="X13" s="56" t="s">
        <v>249</v>
      </c>
      <c r="Z13" s="56" t="s">
        <v>249</v>
      </c>
      <c r="AB13" s="56" t="s">
        <v>358</v>
      </c>
      <c r="AD13" s="56" t="s">
        <v>359</v>
      </c>
      <c r="AE13" s="56" t="s">
        <v>360</v>
      </c>
      <c r="AF13" s="56" t="s">
        <v>249</v>
      </c>
      <c r="AG13" s="56" t="s">
        <v>249</v>
      </c>
      <c r="AH13" s="56" t="s">
        <v>249</v>
      </c>
      <c r="AI13" s="56" t="s">
        <v>249</v>
      </c>
      <c r="AJ13" s="56" t="s">
        <v>361</v>
      </c>
      <c r="AK13" s="56" t="s">
        <v>249</v>
      </c>
      <c r="AX13" s="56" t="s">
        <v>246</v>
      </c>
      <c r="BA13" s="56" t="s">
        <v>249</v>
      </c>
      <c r="BB13" s="56" t="s">
        <v>249</v>
      </c>
    </row>
    <row r="14" spans="1:54" x14ac:dyDescent="0.35">
      <c r="A14" s="60">
        <v>12</v>
      </c>
      <c r="B14" s="56" t="s">
        <v>228</v>
      </c>
      <c r="D14" s="56" t="s">
        <v>249</v>
      </c>
      <c r="E14" s="57" t="s">
        <v>277</v>
      </c>
      <c r="F14" s="56" t="s">
        <v>363</v>
      </c>
      <c r="G14" s="56" t="s">
        <v>364</v>
      </c>
      <c r="I14" s="56" t="s">
        <v>291</v>
      </c>
      <c r="J14" s="56" t="s">
        <v>232</v>
      </c>
      <c r="L14" s="56" t="s">
        <v>710</v>
      </c>
      <c r="M14" s="56" t="s">
        <v>365</v>
      </c>
      <c r="N14" s="56" t="s">
        <v>254</v>
      </c>
      <c r="O14" s="56" t="s">
        <v>366</v>
      </c>
      <c r="P14" s="56" t="s">
        <v>237</v>
      </c>
      <c r="Q14" s="56" t="s">
        <v>367</v>
      </c>
      <c r="R14" s="56" t="s">
        <v>271</v>
      </c>
      <c r="T14" s="56" t="s">
        <v>356</v>
      </c>
      <c r="V14" s="56" t="s">
        <v>242</v>
      </c>
      <c r="W14" s="56" t="s">
        <v>368</v>
      </c>
      <c r="X14" s="56" t="s">
        <v>249</v>
      </c>
      <c r="Z14" s="56" t="s">
        <v>244</v>
      </c>
      <c r="AA14" s="56" t="s">
        <v>369</v>
      </c>
      <c r="AB14" s="56" t="s">
        <v>370</v>
      </c>
      <c r="AC14" s="56" t="s">
        <v>371</v>
      </c>
      <c r="AD14" s="56" t="s">
        <v>372</v>
      </c>
      <c r="AF14" s="56" t="s">
        <v>249</v>
      </c>
      <c r="AG14" s="56" t="s">
        <v>249</v>
      </c>
      <c r="AH14" s="56" t="s">
        <v>246</v>
      </c>
      <c r="AX14" s="56" t="s">
        <v>246</v>
      </c>
      <c r="BA14" s="56" t="s">
        <v>246</v>
      </c>
      <c r="BB14" s="56" t="s">
        <v>249</v>
      </c>
    </row>
    <row r="15" spans="1:54" x14ac:dyDescent="0.35">
      <c r="A15" s="60">
        <v>13</v>
      </c>
      <c r="B15" s="56" t="s">
        <v>228</v>
      </c>
      <c r="D15" s="56" t="s">
        <v>412</v>
      </c>
      <c r="E15" s="57" t="s">
        <v>307</v>
      </c>
      <c r="F15" s="56" t="s">
        <v>373</v>
      </c>
      <c r="G15" s="56" t="s">
        <v>230</v>
      </c>
      <c r="I15" s="56" t="s">
        <v>279</v>
      </c>
      <c r="J15" s="56" t="s">
        <v>323</v>
      </c>
      <c r="K15" s="56" t="s">
        <v>374</v>
      </c>
      <c r="M15" s="56" t="s">
        <v>375</v>
      </c>
      <c r="N15" s="56" t="s">
        <v>302</v>
      </c>
      <c r="O15" s="56" t="s">
        <v>302</v>
      </c>
      <c r="P15" s="56" t="s">
        <v>313</v>
      </c>
      <c r="R15" s="56" t="s">
        <v>257</v>
      </c>
      <c r="T15" s="56" t="s">
        <v>376</v>
      </c>
      <c r="V15" s="56" t="s">
        <v>287</v>
      </c>
      <c r="X15" s="56" t="s">
        <v>246</v>
      </c>
      <c r="Z15" s="56" t="s">
        <v>246</v>
      </c>
      <c r="AB15" s="56" t="s">
        <v>377</v>
      </c>
      <c r="AC15" s="56" t="s">
        <v>378</v>
      </c>
      <c r="AD15" s="56" t="s">
        <v>379</v>
      </c>
      <c r="AF15" s="56" t="s">
        <v>246</v>
      </c>
      <c r="AG15" s="56" t="s">
        <v>246</v>
      </c>
      <c r="AH15" s="56" t="s">
        <v>246</v>
      </c>
      <c r="AI15" s="56" t="s">
        <v>246</v>
      </c>
      <c r="AK15" s="56" t="s">
        <v>246</v>
      </c>
      <c r="AL15" s="56" t="s">
        <v>381</v>
      </c>
      <c r="AO15" s="56" t="s">
        <v>382</v>
      </c>
      <c r="AR15" s="56" t="s">
        <v>249</v>
      </c>
      <c r="AU15" s="56">
        <v>3</v>
      </c>
      <c r="AX15" s="56" t="s">
        <v>249</v>
      </c>
      <c r="AY15" s="56" t="s">
        <v>319</v>
      </c>
      <c r="BA15" s="56" t="s">
        <v>249</v>
      </c>
      <c r="BB15" s="56" t="s">
        <v>249</v>
      </c>
    </row>
    <row r="16" spans="1:54" x14ac:dyDescent="0.35">
      <c r="A16" s="60">
        <v>14</v>
      </c>
      <c r="B16" s="56" t="s">
        <v>299</v>
      </c>
      <c r="E16" s="57" t="s">
        <v>277</v>
      </c>
      <c r="F16" s="56" t="s">
        <v>383</v>
      </c>
      <c r="G16" s="56" t="s">
        <v>384</v>
      </c>
      <c r="I16" s="56" t="s">
        <v>291</v>
      </c>
      <c r="J16" s="56" t="s">
        <v>232</v>
      </c>
      <c r="M16" s="56" t="s">
        <v>311</v>
      </c>
      <c r="N16" s="56" t="s">
        <v>311</v>
      </c>
      <c r="O16" s="56" t="s">
        <v>311</v>
      </c>
      <c r="P16" s="56" t="s">
        <v>256</v>
      </c>
      <c r="R16" s="56" t="s">
        <v>385</v>
      </c>
      <c r="T16" s="56" t="s">
        <v>241</v>
      </c>
      <c r="V16" s="56" t="s">
        <v>287</v>
      </c>
      <c r="X16" s="56" t="s">
        <v>249</v>
      </c>
      <c r="Z16" s="56" t="s">
        <v>249</v>
      </c>
      <c r="AB16" s="56" t="s">
        <v>306</v>
      </c>
      <c r="AD16" s="56" t="s">
        <v>386</v>
      </c>
      <c r="AF16" s="56" t="s">
        <v>249</v>
      </c>
      <c r="AG16" s="56" t="s">
        <v>249</v>
      </c>
      <c r="AH16" s="56" t="s">
        <v>249</v>
      </c>
      <c r="AI16" s="56" t="s">
        <v>249</v>
      </c>
      <c r="AK16" s="56" t="s">
        <v>249</v>
      </c>
      <c r="AX16" s="56" t="s">
        <v>265</v>
      </c>
      <c r="AY16" s="56" t="s">
        <v>327</v>
      </c>
      <c r="BA16" s="56" t="s">
        <v>249</v>
      </c>
      <c r="BB16" s="56" t="s">
        <v>249</v>
      </c>
    </row>
    <row r="17" spans="1:54" x14ac:dyDescent="0.35">
      <c r="A17" s="60">
        <v>15</v>
      </c>
      <c r="B17" s="56" t="s">
        <v>228</v>
      </c>
      <c r="D17" s="56" t="s">
        <v>249</v>
      </c>
      <c r="E17" s="57" t="s">
        <v>277</v>
      </c>
      <c r="F17" s="56" t="s">
        <v>229</v>
      </c>
      <c r="G17" s="56" t="s">
        <v>230</v>
      </c>
      <c r="I17" s="56" t="s">
        <v>291</v>
      </c>
      <c r="J17" s="56" t="s">
        <v>232</v>
      </c>
      <c r="L17" s="56" t="s">
        <v>711</v>
      </c>
      <c r="M17" s="56" t="s">
        <v>387</v>
      </c>
      <c r="N17" s="56" t="s">
        <v>254</v>
      </c>
      <c r="O17" s="56" t="s">
        <v>254</v>
      </c>
      <c r="P17" s="56" t="s">
        <v>294</v>
      </c>
      <c r="R17" s="56" t="s">
        <v>239</v>
      </c>
      <c r="S17" s="56" t="s">
        <v>388</v>
      </c>
      <c r="T17" s="56" t="s">
        <v>356</v>
      </c>
      <c r="V17" s="56" t="s">
        <v>242</v>
      </c>
      <c r="W17" s="56" t="s">
        <v>389</v>
      </c>
      <c r="X17" s="56" t="s">
        <v>249</v>
      </c>
      <c r="Z17" s="56" t="s">
        <v>246</v>
      </c>
      <c r="AB17" s="56" t="s">
        <v>247</v>
      </c>
      <c r="AC17" s="56" t="s">
        <v>371</v>
      </c>
      <c r="AD17" s="56" t="s">
        <v>372</v>
      </c>
      <c r="AF17" s="56" t="s">
        <v>249</v>
      </c>
      <c r="AG17" s="56" t="s">
        <v>246</v>
      </c>
      <c r="AH17" s="56" t="s">
        <v>246</v>
      </c>
      <c r="AI17" s="56" t="s">
        <v>246</v>
      </c>
      <c r="AL17" s="56" t="s">
        <v>390</v>
      </c>
      <c r="AM17" s="56" t="s">
        <v>391</v>
      </c>
      <c r="AX17" s="56" t="s">
        <v>246</v>
      </c>
      <c r="BA17" s="56" t="s">
        <v>246</v>
      </c>
      <c r="BB17" s="56" t="s">
        <v>249</v>
      </c>
    </row>
    <row r="18" spans="1:54" x14ac:dyDescent="0.35">
      <c r="A18" s="60">
        <v>16</v>
      </c>
      <c r="B18" s="56" t="s">
        <v>228</v>
      </c>
      <c r="D18" s="56" t="s">
        <v>249</v>
      </c>
      <c r="E18" s="57" t="s">
        <v>277</v>
      </c>
      <c r="F18" s="56" t="s">
        <v>229</v>
      </c>
      <c r="G18" s="56" t="s">
        <v>392</v>
      </c>
      <c r="H18" s="56" t="s">
        <v>393</v>
      </c>
      <c r="I18" s="56" t="s">
        <v>322</v>
      </c>
      <c r="J18" s="56" t="s">
        <v>232</v>
      </c>
      <c r="L18" s="56" t="s">
        <v>394</v>
      </c>
      <c r="M18" s="56" t="s">
        <v>395</v>
      </c>
      <c r="N18" s="56" t="s">
        <v>302</v>
      </c>
      <c r="O18" s="56" t="s">
        <v>235</v>
      </c>
      <c r="P18" s="56" t="s">
        <v>396</v>
      </c>
      <c r="Q18" s="56" t="s">
        <v>388</v>
      </c>
      <c r="R18" s="56" t="s">
        <v>239</v>
      </c>
      <c r="S18" s="56" t="s">
        <v>397</v>
      </c>
      <c r="T18" s="56" t="s">
        <v>241</v>
      </c>
      <c r="V18" s="56" t="s">
        <v>272</v>
      </c>
      <c r="X18" s="56" t="s">
        <v>249</v>
      </c>
      <c r="Z18" s="56" t="s">
        <v>246</v>
      </c>
      <c r="AB18" s="56" t="s">
        <v>398</v>
      </c>
      <c r="AD18" s="56" t="s">
        <v>399</v>
      </c>
      <c r="AF18" s="56" t="s">
        <v>249</v>
      </c>
      <c r="AG18" s="56" t="s">
        <v>249</v>
      </c>
      <c r="AH18" s="56" t="s">
        <v>246</v>
      </c>
      <c r="AI18" s="56" t="s">
        <v>246</v>
      </c>
      <c r="AK18" s="56" t="s">
        <v>249</v>
      </c>
      <c r="AR18" s="56" t="s">
        <v>246</v>
      </c>
      <c r="AU18" s="56">
        <v>2</v>
      </c>
      <c r="AX18" s="56" t="s">
        <v>246</v>
      </c>
      <c r="BA18" s="56" t="s">
        <v>345</v>
      </c>
      <c r="BB18" s="56" t="s">
        <v>249</v>
      </c>
    </row>
    <row r="19" spans="1:54" x14ac:dyDescent="0.35">
      <c r="A19" s="60">
        <v>17</v>
      </c>
      <c r="B19" s="56" t="s">
        <v>228</v>
      </c>
      <c r="D19" s="56" t="s">
        <v>412</v>
      </c>
      <c r="E19" s="57" t="s">
        <v>277</v>
      </c>
      <c r="F19" s="56" t="s">
        <v>401</v>
      </c>
      <c r="G19" s="56" t="s">
        <v>400</v>
      </c>
      <c r="I19" s="56" t="s">
        <v>301</v>
      </c>
      <c r="J19" s="56" t="s">
        <v>232</v>
      </c>
      <c r="L19" s="56" t="s">
        <v>402</v>
      </c>
      <c r="M19" s="56" t="s">
        <v>403</v>
      </c>
      <c r="N19" s="56" t="s">
        <v>366</v>
      </c>
      <c r="O19" s="56" t="s">
        <v>366</v>
      </c>
      <c r="P19" s="56" t="s">
        <v>256</v>
      </c>
      <c r="R19" s="56" t="s">
        <v>285</v>
      </c>
      <c r="S19" s="56" t="s">
        <v>404</v>
      </c>
      <c r="V19" s="56" t="s">
        <v>272</v>
      </c>
      <c r="X19" s="56" t="s">
        <v>246</v>
      </c>
      <c r="Z19" s="56" t="s">
        <v>246</v>
      </c>
      <c r="BA19" s="56" t="s">
        <v>249</v>
      </c>
      <c r="BB19" s="56" t="s">
        <v>249</v>
      </c>
    </row>
    <row r="20" spans="1:54" ht="19.25" customHeight="1" x14ac:dyDescent="0.35">
      <c r="A20" s="60">
        <v>18</v>
      </c>
      <c r="B20" s="56" t="s">
        <v>228</v>
      </c>
      <c r="F20" s="56" t="s">
        <v>413</v>
      </c>
    </row>
    <row r="21" spans="1:54" ht="19.25" customHeight="1" x14ac:dyDescent="0.35">
      <c r="A21" s="60">
        <v>10</v>
      </c>
      <c r="B21" s="56" t="s">
        <v>228</v>
      </c>
      <c r="D21" s="56" t="s">
        <v>581</v>
      </c>
      <c r="F21" s="56" t="s">
        <v>413</v>
      </c>
      <c r="G21" s="56" t="s">
        <v>237</v>
      </c>
      <c r="H21" s="56" t="s">
        <v>251</v>
      </c>
      <c r="J21" s="56" t="s">
        <v>232</v>
      </c>
      <c r="L21" s="56" t="s">
        <v>414</v>
      </c>
      <c r="M21" s="56" t="s">
        <v>415</v>
      </c>
      <c r="N21" s="56" t="s">
        <v>282</v>
      </c>
      <c r="O21" s="56" t="s">
        <v>282</v>
      </c>
      <c r="P21" s="56" t="s">
        <v>416</v>
      </c>
      <c r="Q21" s="56" t="s">
        <v>417</v>
      </c>
      <c r="R21" s="56" t="s">
        <v>285</v>
      </c>
      <c r="S21" s="56" t="s">
        <v>418</v>
      </c>
      <c r="T21" s="56" t="s">
        <v>237</v>
      </c>
      <c r="U21" s="56" t="s">
        <v>419</v>
      </c>
      <c r="V21" s="56" t="s">
        <v>242</v>
      </c>
      <c r="W21" s="56" t="s">
        <v>420</v>
      </c>
      <c r="X21" s="56" t="s">
        <v>246</v>
      </c>
      <c r="Z21" s="56" t="s">
        <v>244</v>
      </c>
      <c r="AA21" s="56" t="s">
        <v>421</v>
      </c>
      <c r="AB21" s="56" t="s">
        <v>247</v>
      </c>
      <c r="AC21" s="56" t="s">
        <v>422</v>
      </c>
      <c r="AD21" s="56" t="s">
        <v>247</v>
      </c>
      <c r="AE21" s="56" t="s">
        <v>423</v>
      </c>
      <c r="AF21" s="56" t="s">
        <v>246</v>
      </c>
      <c r="AG21" s="56" t="s">
        <v>246</v>
      </c>
      <c r="AH21" s="56" t="s">
        <v>246</v>
      </c>
      <c r="AI21" s="56" t="s">
        <v>246</v>
      </c>
      <c r="AJ21" s="56" t="s">
        <v>424</v>
      </c>
      <c r="AK21" s="56" t="s">
        <v>246</v>
      </c>
      <c r="AO21" s="56" t="s">
        <v>425</v>
      </c>
      <c r="AX21" s="56" t="s">
        <v>246</v>
      </c>
      <c r="AY21" s="56" t="s">
        <v>242</v>
      </c>
      <c r="AZ21" s="56" t="s">
        <v>426</v>
      </c>
      <c r="BA21" s="56" t="s">
        <v>246</v>
      </c>
      <c r="BB21" s="56" t="s">
        <v>249</v>
      </c>
    </row>
    <row r="22" spans="1:54" ht="19.25" customHeight="1" x14ac:dyDescent="0.35">
      <c r="A22" s="60">
        <v>20</v>
      </c>
      <c r="B22" s="61" t="s">
        <v>228</v>
      </c>
      <c r="C22" s="61"/>
      <c r="D22" s="61" t="s">
        <v>583</v>
      </c>
      <c r="E22" s="61" t="s">
        <v>380</v>
      </c>
      <c r="F22" s="61" t="s">
        <v>413</v>
      </c>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ht="19.25" customHeight="1" x14ac:dyDescent="0.35">
      <c r="A23" s="60">
        <v>21</v>
      </c>
      <c r="B23" s="56" t="s">
        <v>228</v>
      </c>
      <c r="D23" s="56" t="s">
        <v>581</v>
      </c>
      <c r="F23" s="56" t="s">
        <v>413</v>
      </c>
      <c r="BB23" s="56" t="s">
        <v>249</v>
      </c>
    </row>
    <row r="24" spans="1:54" ht="19.25" customHeight="1" x14ac:dyDescent="0.35">
      <c r="A24" s="60">
        <v>22</v>
      </c>
      <c r="B24" s="61" t="s">
        <v>427</v>
      </c>
      <c r="C24" s="61" t="s">
        <v>428</v>
      </c>
      <c r="D24" s="61" t="s">
        <v>582</v>
      </c>
      <c r="E24" s="62"/>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row>
    <row r="25" spans="1:54" ht="19.25" customHeight="1" x14ac:dyDescent="0.35">
      <c r="A25" s="60">
        <v>23</v>
      </c>
      <c r="B25" s="61" t="s">
        <v>228</v>
      </c>
      <c r="C25" s="61"/>
      <c r="D25" s="61"/>
      <c r="E25" s="61"/>
      <c r="F25" s="61" t="s">
        <v>413</v>
      </c>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row>
    <row r="26" spans="1:54" ht="19.25" customHeight="1" x14ac:dyDescent="0.35">
      <c r="A26" s="60">
        <v>24</v>
      </c>
      <c r="B26" s="56" t="s">
        <v>228</v>
      </c>
      <c r="D26" s="56" t="s">
        <v>249</v>
      </c>
      <c r="E26" s="57" t="s">
        <v>277</v>
      </c>
      <c r="F26" s="56" t="s">
        <v>401</v>
      </c>
      <c r="G26" s="56" t="s">
        <v>341</v>
      </c>
      <c r="J26" s="56" t="s">
        <v>232</v>
      </c>
      <c r="L26" s="56" t="s">
        <v>429</v>
      </c>
      <c r="M26" s="56" t="s">
        <v>430</v>
      </c>
      <c r="N26" s="56" t="s">
        <v>254</v>
      </c>
      <c r="O26" s="56" t="s">
        <v>254</v>
      </c>
      <c r="P26" s="56" t="s">
        <v>256</v>
      </c>
      <c r="R26" s="56" t="s">
        <v>271</v>
      </c>
      <c r="T26" s="56" t="s">
        <v>241</v>
      </c>
      <c r="V26" s="56" t="s">
        <v>242</v>
      </c>
      <c r="W26" s="56" t="s">
        <v>431</v>
      </c>
      <c r="X26" s="56" t="s">
        <v>246</v>
      </c>
      <c r="Z26" s="56" t="s">
        <v>246</v>
      </c>
      <c r="AB26" s="56" t="s">
        <v>247</v>
      </c>
      <c r="AC26" s="56" t="s">
        <v>251</v>
      </c>
      <c r="AD26" s="56" t="s">
        <v>432</v>
      </c>
      <c r="AF26" s="56" t="s">
        <v>249</v>
      </c>
      <c r="AG26" s="56" t="s">
        <v>246</v>
      </c>
      <c r="AH26" s="56" t="s">
        <v>246</v>
      </c>
      <c r="AI26" s="56" t="s">
        <v>246</v>
      </c>
      <c r="AL26" s="56" t="s">
        <v>433</v>
      </c>
      <c r="AM26" s="56" t="s">
        <v>433</v>
      </c>
      <c r="AN26" s="56" t="s">
        <v>433</v>
      </c>
      <c r="AU26" s="56">
        <v>4</v>
      </c>
      <c r="AV26" s="56">
        <v>4</v>
      </c>
      <c r="AW26" s="56">
        <v>4</v>
      </c>
      <c r="AX26" s="56" t="s">
        <v>246</v>
      </c>
      <c r="AY26" s="56" t="s">
        <v>242</v>
      </c>
      <c r="AZ26" s="56" t="s">
        <v>434</v>
      </c>
      <c r="BA26" s="56" t="s">
        <v>249</v>
      </c>
      <c r="BB26" s="56" t="s">
        <v>249</v>
      </c>
    </row>
    <row r="27" spans="1:54" ht="19.25" customHeight="1" x14ac:dyDescent="0.35">
      <c r="A27" s="60">
        <v>25</v>
      </c>
      <c r="D27" s="56" t="s">
        <v>582</v>
      </c>
      <c r="E27" s="56"/>
      <c r="O27" s="61"/>
      <c r="P27" s="61"/>
      <c r="Q27" s="61"/>
      <c r="R27" s="61"/>
      <c r="S27" s="61"/>
      <c r="T27" s="61"/>
      <c r="U27" s="61"/>
      <c r="V27" s="61"/>
      <c r="W27" s="61"/>
      <c r="X27" s="61"/>
      <c r="Y27" s="61"/>
      <c r="Z27" s="61"/>
      <c r="AA27" s="61"/>
      <c r="AB27" s="61"/>
      <c r="AC27" s="61"/>
      <c r="AD27" s="61"/>
      <c r="AE27" s="61"/>
      <c r="AF27" s="61"/>
      <c r="AG27" s="61"/>
      <c r="AH27" s="61"/>
      <c r="AI27" s="61"/>
      <c r="AJ27" s="61"/>
      <c r="AK27" s="61"/>
      <c r="AL27" s="61"/>
      <c r="AM27" s="61"/>
      <c r="AN27" s="61"/>
      <c r="AO27" s="61"/>
      <c r="AP27" s="61"/>
      <c r="AQ27" s="61"/>
      <c r="AR27" s="61"/>
      <c r="AS27" s="61"/>
      <c r="AT27" s="61"/>
      <c r="AU27" s="61"/>
      <c r="AV27" s="61"/>
      <c r="AW27" s="61"/>
      <c r="AX27" s="61"/>
      <c r="AY27" s="61"/>
      <c r="AZ27" s="61"/>
      <c r="BA27" s="61"/>
      <c r="BB27" s="61" t="s">
        <v>249</v>
      </c>
    </row>
    <row r="28" spans="1:54" ht="19.25" customHeight="1" x14ac:dyDescent="0.35">
      <c r="A28" s="60">
        <v>26</v>
      </c>
      <c r="B28" s="61" t="s">
        <v>228</v>
      </c>
      <c r="C28" s="61"/>
      <c r="D28" s="61" t="s">
        <v>249</v>
      </c>
      <c r="E28" s="62" t="s">
        <v>307</v>
      </c>
      <c r="F28" s="61" t="s">
        <v>401</v>
      </c>
      <c r="G28" s="61" t="s">
        <v>230</v>
      </c>
      <c r="H28" s="61"/>
      <c r="I28" s="61" t="s">
        <v>231</v>
      </c>
      <c r="J28" s="61" t="s">
        <v>323</v>
      </c>
      <c r="K28" s="61" t="s">
        <v>435</v>
      </c>
      <c r="L28" s="61"/>
      <c r="M28" s="61" t="s">
        <v>436</v>
      </c>
      <c r="N28" s="61" t="s">
        <v>235</v>
      </c>
      <c r="O28" s="61" t="s">
        <v>235</v>
      </c>
      <c r="P28" s="61" t="s">
        <v>294</v>
      </c>
      <c r="Q28" s="61"/>
      <c r="R28" s="61" t="s">
        <v>285</v>
      </c>
      <c r="S28" s="61" t="s">
        <v>437</v>
      </c>
      <c r="T28" s="61"/>
      <c r="U28" s="61"/>
      <c r="V28" s="61" t="s">
        <v>272</v>
      </c>
      <c r="W28" s="61"/>
      <c r="X28" s="61" t="s">
        <v>249</v>
      </c>
      <c r="Y28" s="61"/>
      <c r="Z28" s="61" t="s">
        <v>246</v>
      </c>
      <c r="AA28" s="61"/>
      <c r="AB28" s="61" t="s">
        <v>398</v>
      </c>
      <c r="AC28" s="61"/>
      <c r="AD28" s="61" t="s">
        <v>274</v>
      </c>
      <c r="AE28" s="61"/>
      <c r="AF28" s="61" t="s">
        <v>249</v>
      </c>
      <c r="AG28" s="61" t="s">
        <v>249</v>
      </c>
      <c r="AH28" s="61" t="s">
        <v>246</v>
      </c>
      <c r="AI28" s="61"/>
      <c r="AJ28" s="61"/>
      <c r="AK28" s="61"/>
      <c r="AL28" s="61"/>
      <c r="AM28" s="61"/>
      <c r="AN28" s="61"/>
      <c r="AO28" s="61"/>
      <c r="AP28" s="61"/>
      <c r="AQ28" s="61"/>
      <c r="AR28" s="61"/>
      <c r="AS28" s="61"/>
      <c r="AT28" s="61"/>
      <c r="AU28" s="61"/>
      <c r="AV28" s="61"/>
      <c r="AW28" s="61"/>
      <c r="AX28" s="61" t="s">
        <v>246</v>
      </c>
      <c r="AY28" s="61"/>
      <c r="AZ28" s="61"/>
      <c r="BA28" s="61" t="s">
        <v>246</v>
      </c>
      <c r="BB28" s="61" t="s">
        <v>249</v>
      </c>
    </row>
    <row r="29" spans="1:54" ht="19.25" customHeight="1" x14ac:dyDescent="0.35">
      <c r="A29" s="60">
        <v>27</v>
      </c>
      <c r="B29" s="61" t="s">
        <v>228</v>
      </c>
      <c r="C29" s="61"/>
      <c r="D29" s="61" t="s">
        <v>583</v>
      </c>
      <c r="E29" s="61" t="s">
        <v>380</v>
      </c>
      <c r="F29" s="61" t="s">
        <v>413</v>
      </c>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ht="20.399999999999999" customHeight="1" x14ac:dyDescent="0.35">
      <c r="A30" s="60">
        <v>28</v>
      </c>
      <c r="B30" s="56" t="s">
        <v>228</v>
      </c>
      <c r="D30" s="56" t="s">
        <v>249</v>
      </c>
      <c r="E30" s="57" t="s">
        <v>307</v>
      </c>
      <c r="F30" s="56" t="s">
        <v>401</v>
      </c>
      <c r="G30" s="56" t="s">
        <v>341</v>
      </c>
      <c r="I30" s="56" t="s">
        <v>301</v>
      </c>
      <c r="J30" s="56" t="s">
        <v>232</v>
      </c>
      <c r="L30" s="56" t="s">
        <v>405</v>
      </c>
      <c r="M30" s="56" t="s">
        <v>406</v>
      </c>
      <c r="N30" s="56" t="s">
        <v>235</v>
      </c>
      <c r="O30" s="56" t="s">
        <v>235</v>
      </c>
      <c r="P30" s="56" t="s">
        <v>294</v>
      </c>
      <c r="R30" s="56" t="s">
        <v>271</v>
      </c>
      <c r="T30" s="56" t="s">
        <v>241</v>
      </c>
      <c r="V30" s="56" t="s">
        <v>287</v>
      </c>
      <c r="X30" s="56" t="s">
        <v>246</v>
      </c>
      <c r="Z30" s="56" t="s">
        <v>246</v>
      </c>
      <c r="AB30" s="56" t="s">
        <v>247</v>
      </c>
      <c r="AC30" s="56" t="s">
        <v>251</v>
      </c>
      <c r="AD30" s="56" t="s">
        <v>407</v>
      </c>
      <c r="AF30" s="56" t="s">
        <v>249</v>
      </c>
      <c r="AG30" s="56" t="s">
        <v>249</v>
      </c>
      <c r="AH30" s="56" t="s">
        <v>246</v>
      </c>
      <c r="AI30" s="56" t="s">
        <v>246</v>
      </c>
      <c r="AK30" s="56" t="s">
        <v>246</v>
      </c>
      <c r="AL30" s="56" t="s">
        <v>408</v>
      </c>
      <c r="AM30" s="56" t="s">
        <v>409</v>
      </c>
      <c r="AO30" s="56" t="s">
        <v>410</v>
      </c>
      <c r="AP30" s="56" t="s">
        <v>411</v>
      </c>
      <c r="AR30" s="56" t="s">
        <v>412</v>
      </c>
      <c r="AS30" s="56" t="s">
        <v>412</v>
      </c>
      <c r="AU30" s="56">
        <v>5</v>
      </c>
      <c r="AV30" s="56">
        <v>5</v>
      </c>
      <c r="AX30" s="56" t="s">
        <v>249</v>
      </c>
      <c r="AY30" s="56" t="s">
        <v>327</v>
      </c>
      <c r="BA30" s="56" t="s">
        <v>249</v>
      </c>
      <c r="BB30" s="56" t="s">
        <v>249</v>
      </c>
    </row>
    <row r="31" spans="1:54" ht="20.399999999999999" customHeight="1" x14ac:dyDescent="0.35">
      <c r="A31" s="60">
        <v>29</v>
      </c>
      <c r="B31" s="61" t="s">
        <v>228</v>
      </c>
      <c r="C31" s="61"/>
      <c r="D31" s="56" t="s">
        <v>249</v>
      </c>
      <c r="E31" s="62" t="s">
        <v>277</v>
      </c>
      <c r="F31" s="61" t="s">
        <v>229</v>
      </c>
      <c r="G31" s="61" t="s">
        <v>230</v>
      </c>
      <c r="H31" s="61"/>
      <c r="I31" s="61" t="s">
        <v>301</v>
      </c>
      <c r="J31" s="61" t="s">
        <v>232</v>
      </c>
      <c r="K31" s="61"/>
      <c r="L31" s="61" t="s">
        <v>438</v>
      </c>
      <c r="M31" s="61" t="s">
        <v>439</v>
      </c>
      <c r="N31" s="61" t="s">
        <v>303</v>
      </c>
      <c r="O31" s="61" t="s">
        <v>312</v>
      </c>
      <c r="P31" s="61" t="s">
        <v>313</v>
      </c>
      <c r="Q31" s="61"/>
      <c r="R31" s="61" t="s">
        <v>440</v>
      </c>
      <c r="S31" s="61"/>
      <c r="T31" s="61" t="s">
        <v>241</v>
      </c>
      <c r="U31" s="61"/>
      <c r="V31" s="61" t="s">
        <v>272</v>
      </c>
      <c r="W31" s="61"/>
      <c r="X31" s="61" t="s">
        <v>246</v>
      </c>
      <c r="Y31" s="61"/>
      <c r="Z31" s="61" t="s">
        <v>246</v>
      </c>
      <c r="AA31" s="61"/>
      <c r="AB31" s="61" t="s">
        <v>398</v>
      </c>
      <c r="AC31" s="61"/>
      <c r="AD31" s="61" t="s">
        <v>432</v>
      </c>
      <c r="AE31" s="61"/>
      <c r="AF31" s="61" t="s">
        <v>249</v>
      </c>
      <c r="AG31" s="61" t="s">
        <v>246</v>
      </c>
      <c r="AH31" s="61" t="s">
        <v>246</v>
      </c>
      <c r="AI31" s="61" t="s">
        <v>246</v>
      </c>
      <c r="AJ31" s="61"/>
      <c r="AK31" s="61" t="s">
        <v>246</v>
      </c>
      <c r="AL31" s="61" t="s">
        <v>441</v>
      </c>
      <c r="AM31" s="61" t="s">
        <v>441</v>
      </c>
      <c r="AN31" s="61"/>
      <c r="AO31" s="61" t="s">
        <v>442</v>
      </c>
      <c r="AP31" s="61" t="s">
        <v>442</v>
      </c>
      <c r="AQ31" s="61"/>
      <c r="AR31" s="61" t="s">
        <v>249</v>
      </c>
      <c r="AS31" s="61" t="s">
        <v>249</v>
      </c>
      <c r="AT31" s="61"/>
      <c r="AU31" s="61">
        <v>5</v>
      </c>
      <c r="AV31" s="61">
        <v>5</v>
      </c>
      <c r="AW31" s="61"/>
      <c r="AX31" s="61" t="s">
        <v>265</v>
      </c>
      <c r="AY31" s="61" t="s">
        <v>319</v>
      </c>
      <c r="AZ31" s="61"/>
      <c r="BA31" s="61" t="s">
        <v>246</v>
      </c>
      <c r="BB31" s="61" t="s">
        <v>249</v>
      </c>
    </row>
    <row r="32" spans="1:54" ht="20.399999999999999" customHeight="1" x14ac:dyDescent="0.35">
      <c r="A32" s="60">
        <v>30</v>
      </c>
      <c r="B32" s="61" t="s">
        <v>228</v>
      </c>
      <c r="C32" s="61"/>
      <c r="D32" s="56" t="s">
        <v>249</v>
      </c>
      <c r="E32" s="62" t="s">
        <v>277</v>
      </c>
      <c r="F32" s="61" t="s">
        <v>443</v>
      </c>
      <c r="G32" s="61" t="s">
        <v>364</v>
      </c>
      <c r="H32" s="61"/>
      <c r="I32" s="61" t="s">
        <v>301</v>
      </c>
      <c r="J32" s="61" t="s">
        <v>232</v>
      </c>
      <c r="K32" s="61"/>
      <c r="L32" s="61"/>
      <c r="M32" s="61" t="s">
        <v>444</v>
      </c>
      <c r="N32" s="61" t="s">
        <v>254</v>
      </c>
      <c r="O32" s="61"/>
      <c r="P32" s="61" t="s">
        <v>294</v>
      </c>
      <c r="Q32" s="61"/>
      <c r="R32" s="61" t="s">
        <v>271</v>
      </c>
      <c r="S32" s="61"/>
      <c r="T32" s="61" t="s">
        <v>241</v>
      </c>
      <c r="U32" s="61"/>
      <c r="V32" s="61" t="s">
        <v>242</v>
      </c>
      <c r="W32" s="61" t="s">
        <v>445</v>
      </c>
      <c r="X32" s="61" t="s">
        <v>246</v>
      </c>
      <c r="Y32" s="61"/>
      <c r="Z32" s="61" t="s">
        <v>246</v>
      </c>
      <c r="AA32" s="61"/>
      <c r="AB32" s="61" t="s">
        <v>398</v>
      </c>
      <c r="AC32" s="61"/>
      <c r="AD32" s="61" t="s">
        <v>446</v>
      </c>
      <c r="AE32" s="61"/>
      <c r="AF32" s="61" t="s">
        <v>249</v>
      </c>
      <c r="AG32" s="61" t="s">
        <v>249</v>
      </c>
      <c r="AH32" s="61" t="s">
        <v>246</v>
      </c>
      <c r="AI32" s="61" t="s">
        <v>246</v>
      </c>
      <c r="AJ32" s="61"/>
      <c r="AK32" s="61" t="s">
        <v>246</v>
      </c>
      <c r="AL32" s="61" t="s">
        <v>447</v>
      </c>
      <c r="AM32" s="61"/>
      <c r="AN32" s="61"/>
      <c r="AO32" s="61"/>
      <c r="AP32" s="61"/>
      <c r="AQ32" s="61"/>
      <c r="AR32" s="61" t="s">
        <v>249</v>
      </c>
      <c r="AS32" s="61"/>
      <c r="AT32" s="61"/>
      <c r="AU32" s="61">
        <v>4</v>
      </c>
      <c r="AV32" s="61"/>
      <c r="AW32" s="61"/>
      <c r="AX32" s="61" t="s">
        <v>265</v>
      </c>
      <c r="AY32" s="61" t="s">
        <v>275</v>
      </c>
      <c r="AZ32" s="61"/>
      <c r="BA32" s="61" t="s">
        <v>345</v>
      </c>
      <c r="BB32" s="61" t="s">
        <v>249</v>
      </c>
    </row>
    <row r="33" spans="1:66" ht="20.399999999999999" customHeight="1" x14ac:dyDescent="0.35">
      <c r="A33" s="60">
        <v>31</v>
      </c>
      <c r="B33" s="56" t="s">
        <v>228</v>
      </c>
      <c r="D33" s="56" t="s">
        <v>249</v>
      </c>
      <c r="E33" s="57" t="s">
        <v>448</v>
      </c>
      <c r="F33" s="56" t="s">
        <v>229</v>
      </c>
      <c r="G33" s="56" t="s">
        <v>321</v>
      </c>
      <c r="I33" s="56" t="s">
        <v>291</v>
      </c>
      <c r="J33" s="56" t="s">
        <v>232</v>
      </c>
      <c r="L33" s="56" t="s">
        <v>449</v>
      </c>
      <c r="M33" s="56" t="s">
        <v>450</v>
      </c>
      <c r="N33" s="56" t="s">
        <v>235</v>
      </c>
      <c r="O33" s="56" t="s">
        <v>451</v>
      </c>
      <c r="P33" s="56" t="s">
        <v>334</v>
      </c>
      <c r="R33" s="56" t="s">
        <v>271</v>
      </c>
      <c r="T33" s="56" t="s">
        <v>237</v>
      </c>
      <c r="U33" s="56" t="s">
        <v>452</v>
      </c>
      <c r="V33" s="56" t="s">
        <v>287</v>
      </c>
      <c r="X33" s="56" t="s">
        <v>249</v>
      </c>
      <c r="Z33" s="56" t="s">
        <v>244</v>
      </c>
      <c r="AA33" s="56" t="s">
        <v>453</v>
      </c>
      <c r="AB33" s="56" t="s">
        <v>273</v>
      </c>
      <c r="AD33" s="56" t="s">
        <v>454</v>
      </c>
      <c r="AE33" s="56" t="s">
        <v>388</v>
      </c>
      <c r="AF33" s="56" t="s">
        <v>249</v>
      </c>
      <c r="AG33" s="56" t="s">
        <v>249</v>
      </c>
      <c r="AH33" s="56" t="s">
        <v>246</v>
      </c>
      <c r="AI33" s="56" t="s">
        <v>246</v>
      </c>
      <c r="AK33" s="56" t="s">
        <v>246</v>
      </c>
      <c r="AR33" s="56" t="s">
        <v>249</v>
      </c>
      <c r="AS33" s="56" t="s">
        <v>249</v>
      </c>
      <c r="AT33" s="56" t="s">
        <v>249</v>
      </c>
      <c r="AU33" s="56">
        <v>5</v>
      </c>
      <c r="AV33" s="56">
        <v>5</v>
      </c>
      <c r="AW33" s="56">
        <v>5</v>
      </c>
      <c r="AX33" s="56" t="s">
        <v>265</v>
      </c>
      <c r="AY33" s="56" t="s">
        <v>319</v>
      </c>
      <c r="BA33" s="56" t="s">
        <v>249</v>
      </c>
      <c r="BB33" s="56" t="s">
        <v>249</v>
      </c>
    </row>
    <row r="34" spans="1:66" ht="20.399999999999999" customHeight="1" x14ac:dyDescent="0.35">
      <c r="A34" s="60">
        <v>32</v>
      </c>
      <c r="B34" s="56" t="s">
        <v>228</v>
      </c>
      <c r="D34" s="56" t="s">
        <v>583</v>
      </c>
      <c r="F34" s="56" t="s">
        <v>413</v>
      </c>
    </row>
    <row r="35" spans="1:66" ht="20.399999999999999" customHeight="1" x14ac:dyDescent="0.35">
      <c r="A35" s="60">
        <v>33</v>
      </c>
      <c r="B35" s="56" t="s">
        <v>228</v>
      </c>
      <c r="D35" s="56" t="s">
        <v>249</v>
      </c>
      <c r="E35" s="57" t="s">
        <v>448</v>
      </c>
      <c r="F35" s="56" t="s">
        <v>229</v>
      </c>
      <c r="G35" s="56" t="s">
        <v>348</v>
      </c>
      <c r="I35" s="56" t="s">
        <v>322</v>
      </c>
      <c r="J35" s="56" t="s">
        <v>323</v>
      </c>
      <c r="K35" s="56" t="s">
        <v>455</v>
      </c>
      <c r="M35" s="56" t="s">
        <v>456</v>
      </c>
      <c r="N35" s="56" t="s">
        <v>235</v>
      </c>
      <c r="O35" s="56" t="s">
        <v>235</v>
      </c>
      <c r="P35" s="56" t="s">
        <v>237</v>
      </c>
      <c r="Q35" s="56" t="s">
        <v>457</v>
      </c>
      <c r="R35" s="56" t="s">
        <v>285</v>
      </c>
      <c r="S35" s="56" t="s">
        <v>458</v>
      </c>
      <c r="T35" s="56" t="s">
        <v>335</v>
      </c>
      <c r="V35" s="56" t="s">
        <v>287</v>
      </c>
      <c r="X35" s="56" t="s">
        <v>249</v>
      </c>
      <c r="Z35" s="56" t="s">
        <v>249</v>
      </c>
      <c r="AB35" s="56" t="s">
        <v>296</v>
      </c>
      <c r="AD35" s="56" t="s">
        <v>459</v>
      </c>
      <c r="AE35" s="56" t="s">
        <v>388</v>
      </c>
      <c r="AF35" s="56" t="s">
        <v>249</v>
      </c>
      <c r="AG35" s="56" t="s">
        <v>249</v>
      </c>
      <c r="AH35" s="56" t="s">
        <v>246</v>
      </c>
      <c r="AI35" s="56" t="s">
        <v>246</v>
      </c>
      <c r="AK35" s="56" t="s">
        <v>246</v>
      </c>
      <c r="AL35" s="56" t="s">
        <v>461</v>
      </c>
      <c r="AM35" s="56" t="s">
        <v>341</v>
      </c>
      <c r="AN35" s="56" t="s">
        <v>341</v>
      </c>
      <c r="AO35" s="56" t="s">
        <v>462</v>
      </c>
      <c r="AP35" s="56" t="s">
        <v>250</v>
      </c>
      <c r="AQ35" s="56" t="s">
        <v>250</v>
      </c>
      <c r="AR35" s="56" t="s">
        <v>249</v>
      </c>
      <c r="AS35" s="56" t="s">
        <v>249</v>
      </c>
      <c r="AT35" s="56" t="s">
        <v>249</v>
      </c>
      <c r="AU35" s="56">
        <v>5</v>
      </c>
      <c r="AV35" s="56">
        <v>5</v>
      </c>
      <c r="AW35" s="56">
        <v>5</v>
      </c>
      <c r="AX35" s="56" t="s">
        <v>265</v>
      </c>
      <c r="AY35" s="56" t="s">
        <v>242</v>
      </c>
      <c r="AZ35" s="56" t="s">
        <v>463</v>
      </c>
      <c r="BA35" s="56" t="s">
        <v>345</v>
      </c>
      <c r="BB35" s="56" t="s">
        <v>249</v>
      </c>
    </row>
    <row r="36" spans="1:66" x14ac:dyDescent="0.35">
      <c r="A36" s="60">
        <v>34</v>
      </c>
      <c r="B36" s="56" t="s">
        <v>299</v>
      </c>
      <c r="E36" s="57" t="s">
        <v>277</v>
      </c>
      <c r="F36" s="56" t="s">
        <v>464</v>
      </c>
      <c r="G36" s="56" t="s">
        <v>237</v>
      </c>
      <c r="H36" s="56" t="s">
        <v>362</v>
      </c>
    </row>
    <row r="37" spans="1:66" x14ac:dyDescent="0.35">
      <c r="A37" s="60">
        <v>35</v>
      </c>
      <c r="B37" s="56" t="s">
        <v>228</v>
      </c>
      <c r="D37" s="56" t="s">
        <v>412</v>
      </c>
      <c r="E37" s="57" t="s">
        <v>448</v>
      </c>
      <c r="F37" s="56" t="s">
        <v>465</v>
      </c>
      <c r="G37" s="56" t="s">
        <v>230</v>
      </c>
      <c r="I37" s="56" t="s">
        <v>279</v>
      </c>
      <c r="J37" s="56" t="s">
        <v>323</v>
      </c>
      <c r="K37" s="56" t="s">
        <v>466</v>
      </c>
      <c r="M37" s="56" t="s">
        <v>451</v>
      </c>
      <c r="N37" s="56" t="s">
        <v>303</v>
      </c>
      <c r="O37" s="56" t="s">
        <v>303</v>
      </c>
      <c r="P37" s="56" t="s">
        <v>256</v>
      </c>
      <c r="R37" s="56" t="s">
        <v>285</v>
      </c>
      <c r="S37" s="56" t="s">
        <v>467</v>
      </c>
      <c r="T37" s="56" t="s">
        <v>237</v>
      </c>
      <c r="U37" s="56" t="s">
        <v>468</v>
      </c>
      <c r="V37" s="56" t="s">
        <v>287</v>
      </c>
      <c r="X37" s="56" t="s">
        <v>246</v>
      </c>
      <c r="Z37" s="56" t="s">
        <v>246</v>
      </c>
      <c r="AB37" s="56" t="s">
        <v>469</v>
      </c>
      <c r="AC37" s="56" t="s">
        <v>470</v>
      </c>
      <c r="AD37" s="56" t="s">
        <v>471</v>
      </c>
      <c r="AE37" s="56" t="s">
        <v>472</v>
      </c>
      <c r="AF37" s="56" t="s">
        <v>246</v>
      </c>
      <c r="AG37" s="56" t="s">
        <v>249</v>
      </c>
      <c r="AH37" s="56" t="s">
        <v>249</v>
      </c>
      <c r="AI37" s="56" t="s">
        <v>249</v>
      </c>
      <c r="AJ37" s="56" t="s">
        <v>473</v>
      </c>
      <c r="AK37" s="56" t="s">
        <v>249</v>
      </c>
      <c r="AL37" s="56" t="s">
        <v>474</v>
      </c>
      <c r="AM37" s="56" t="s">
        <v>475</v>
      </c>
      <c r="AO37" s="56" t="s">
        <v>476</v>
      </c>
      <c r="AP37" s="56" t="s">
        <v>476</v>
      </c>
      <c r="AR37" s="56" t="s">
        <v>246</v>
      </c>
      <c r="AS37" s="56" t="s">
        <v>249</v>
      </c>
      <c r="AU37" s="56">
        <v>5</v>
      </c>
      <c r="AV37" s="56">
        <v>5</v>
      </c>
      <c r="AX37" s="56" t="s">
        <v>249</v>
      </c>
      <c r="AY37" s="56" t="s">
        <v>327</v>
      </c>
      <c r="BA37" s="56" t="s">
        <v>249</v>
      </c>
      <c r="BB37" s="56" t="s">
        <v>249</v>
      </c>
    </row>
    <row r="38" spans="1:66" x14ac:dyDescent="0.35">
      <c r="A38" s="60">
        <v>36</v>
      </c>
      <c r="B38" s="56" t="s">
        <v>228</v>
      </c>
      <c r="D38" s="56" t="s">
        <v>412</v>
      </c>
      <c r="E38" s="57" t="s">
        <v>277</v>
      </c>
      <c r="F38" s="56" t="s">
        <v>229</v>
      </c>
      <c r="G38" s="56" t="s">
        <v>237</v>
      </c>
      <c r="H38" s="56" t="s">
        <v>477</v>
      </c>
      <c r="I38" s="56" t="s">
        <v>231</v>
      </c>
      <c r="J38" s="56" t="s">
        <v>232</v>
      </c>
      <c r="M38" s="56" t="s">
        <v>478</v>
      </c>
      <c r="N38" s="56" t="s">
        <v>479</v>
      </c>
      <c r="O38" s="56" t="s">
        <v>480</v>
      </c>
      <c r="P38" s="56" t="s">
        <v>313</v>
      </c>
      <c r="T38" s="56" t="s">
        <v>241</v>
      </c>
      <c r="V38" s="56" t="s">
        <v>272</v>
      </c>
      <c r="X38" s="56" t="s">
        <v>246</v>
      </c>
      <c r="Z38" s="56" t="s">
        <v>246</v>
      </c>
      <c r="AB38" s="56" t="s">
        <v>481</v>
      </c>
      <c r="AD38" s="56" t="s">
        <v>432</v>
      </c>
      <c r="AF38" s="56" t="s">
        <v>249</v>
      </c>
      <c r="AG38" s="56" t="s">
        <v>249</v>
      </c>
      <c r="AH38" s="56" t="s">
        <v>246</v>
      </c>
      <c r="AI38" s="56" t="s">
        <v>246</v>
      </c>
      <c r="AK38" s="56" t="s">
        <v>246</v>
      </c>
      <c r="AX38" s="56" t="s">
        <v>246</v>
      </c>
      <c r="BA38" s="56" t="s">
        <v>345</v>
      </c>
      <c r="BB38" s="56" t="s">
        <v>249</v>
      </c>
    </row>
    <row r="39" spans="1:66" ht="20.399999999999999" customHeight="1" x14ac:dyDescent="0.35">
      <c r="A39" s="60">
        <v>37</v>
      </c>
      <c r="B39" s="56" t="s">
        <v>228</v>
      </c>
      <c r="D39" s="56" t="s">
        <v>249</v>
      </c>
      <c r="E39" s="57" t="s">
        <v>277</v>
      </c>
      <c r="F39" s="56" t="s">
        <v>229</v>
      </c>
      <c r="G39" s="56" t="s">
        <v>237</v>
      </c>
      <c r="H39" s="56" t="s">
        <v>362</v>
      </c>
      <c r="I39" s="56" t="s">
        <v>301</v>
      </c>
      <c r="J39" s="56" t="s">
        <v>232</v>
      </c>
      <c r="L39" s="56" t="s">
        <v>482</v>
      </c>
      <c r="M39" s="56" t="s">
        <v>483</v>
      </c>
      <c r="N39" s="56" t="s">
        <v>484</v>
      </c>
      <c r="P39" s="56" t="s">
        <v>294</v>
      </c>
      <c r="V39" s="56" t="s">
        <v>272</v>
      </c>
      <c r="X39" s="56" t="s">
        <v>246</v>
      </c>
      <c r="Z39" s="56" t="s">
        <v>246</v>
      </c>
      <c r="AF39" s="56" t="s">
        <v>249</v>
      </c>
      <c r="AX39" s="56" t="s">
        <v>265</v>
      </c>
      <c r="AY39" s="56" t="s">
        <v>319</v>
      </c>
      <c r="BA39" s="56" t="s">
        <v>249</v>
      </c>
      <c r="BB39" s="56" t="s">
        <v>249</v>
      </c>
    </row>
    <row r="40" spans="1:66" x14ac:dyDescent="0.35">
      <c r="A40" s="60">
        <v>38</v>
      </c>
      <c r="B40" s="61" t="s">
        <v>228</v>
      </c>
      <c r="C40" s="61"/>
      <c r="D40" s="61"/>
      <c r="E40" s="61"/>
      <c r="F40" s="61" t="s">
        <v>413</v>
      </c>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1"/>
      <c r="AZ40" s="61"/>
      <c r="BA40" s="61"/>
      <c r="BB40" s="61"/>
    </row>
    <row r="41" spans="1:66" x14ac:dyDescent="0.35">
      <c r="A41" s="60">
        <v>39</v>
      </c>
      <c r="B41" s="56" t="s">
        <v>228</v>
      </c>
      <c r="D41" s="56" t="s">
        <v>583</v>
      </c>
      <c r="E41" s="57" t="s">
        <v>380</v>
      </c>
      <c r="F41" s="56" t="s">
        <v>413</v>
      </c>
    </row>
    <row r="42" spans="1:66" x14ac:dyDescent="0.35">
      <c r="A42" s="60">
        <v>40</v>
      </c>
      <c r="B42" s="56" t="s">
        <v>228</v>
      </c>
      <c r="D42" s="56" t="s">
        <v>412</v>
      </c>
      <c r="E42" s="57" t="s">
        <v>277</v>
      </c>
      <c r="F42" s="56" t="s">
        <v>464</v>
      </c>
      <c r="G42" s="56" t="s">
        <v>321</v>
      </c>
      <c r="I42" s="56" t="s">
        <v>301</v>
      </c>
      <c r="J42" s="56" t="s">
        <v>323</v>
      </c>
      <c r="K42" s="56" t="s">
        <v>485</v>
      </c>
      <c r="M42" s="56" t="s">
        <v>486</v>
      </c>
      <c r="N42" s="56" t="s">
        <v>487</v>
      </c>
      <c r="O42" s="56" t="s">
        <v>255</v>
      </c>
      <c r="P42" s="56" t="s">
        <v>488</v>
      </c>
      <c r="R42" s="56" t="s">
        <v>489</v>
      </c>
      <c r="T42" s="56" t="s">
        <v>335</v>
      </c>
      <c r="V42" s="56" t="s">
        <v>242</v>
      </c>
      <c r="W42" s="56" t="s">
        <v>490</v>
      </c>
      <c r="X42" s="56" t="s">
        <v>244</v>
      </c>
      <c r="Y42" s="56" t="s">
        <v>491</v>
      </c>
      <c r="Z42" s="56" t="s">
        <v>244</v>
      </c>
      <c r="AA42" s="56" t="s">
        <v>492</v>
      </c>
      <c r="AB42" s="56" t="s">
        <v>493</v>
      </c>
      <c r="AC42" s="56" t="s">
        <v>494</v>
      </c>
      <c r="AD42" s="56" t="s">
        <v>495</v>
      </c>
      <c r="AF42" s="56" t="s">
        <v>249</v>
      </c>
      <c r="AG42" s="56" t="s">
        <v>249</v>
      </c>
      <c r="AH42" s="56" t="s">
        <v>246</v>
      </c>
      <c r="AI42" s="56" t="s">
        <v>246</v>
      </c>
      <c r="AK42" s="56" t="s">
        <v>246</v>
      </c>
      <c r="AL42" s="56" t="s">
        <v>496</v>
      </c>
      <c r="AR42" s="56" t="s">
        <v>412</v>
      </c>
      <c r="AU42" s="56">
        <v>5</v>
      </c>
      <c r="AX42" s="56" t="s">
        <v>265</v>
      </c>
      <c r="AY42" s="56" t="s">
        <v>319</v>
      </c>
      <c r="BA42" s="56" t="s">
        <v>249</v>
      </c>
      <c r="BB42" s="56" t="s">
        <v>249</v>
      </c>
    </row>
    <row r="43" spans="1:66" x14ac:dyDescent="0.35">
      <c r="A43" s="60">
        <v>41</v>
      </c>
      <c r="B43" s="56" t="s">
        <v>228</v>
      </c>
      <c r="D43" s="56" t="s">
        <v>412</v>
      </c>
      <c r="E43" s="57" t="s">
        <v>277</v>
      </c>
      <c r="F43" s="56" t="s">
        <v>464</v>
      </c>
      <c r="G43" s="56" t="s">
        <v>321</v>
      </c>
      <c r="I43" s="56" t="s">
        <v>231</v>
      </c>
      <c r="J43" s="56" t="s">
        <v>232</v>
      </c>
      <c r="T43" s="56" t="s">
        <v>335</v>
      </c>
      <c r="V43" s="56" t="s">
        <v>272</v>
      </c>
      <c r="X43" s="56" t="s">
        <v>246</v>
      </c>
      <c r="Z43" s="56" t="s">
        <v>249</v>
      </c>
      <c r="AB43" s="56" t="s">
        <v>497</v>
      </c>
      <c r="AF43" s="56" t="s">
        <v>249</v>
      </c>
      <c r="AG43" s="56" t="s">
        <v>249</v>
      </c>
      <c r="AH43" s="56" t="s">
        <v>246</v>
      </c>
      <c r="AI43" s="56" t="s">
        <v>249</v>
      </c>
      <c r="AX43" s="56" t="s">
        <v>246</v>
      </c>
    </row>
    <row r="44" spans="1:66" x14ac:dyDescent="0.35">
      <c r="A44" s="60">
        <v>42</v>
      </c>
      <c r="B44" s="61" t="s">
        <v>228</v>
      </c>
      <c r="C44" s="61"/>
      <c r="D44" s="61" t="s">
        <v>581</v>
      </c>
      <c r="E44" s="61" t="s">
        <v>380</v>
      </c>
      <c r="F44" s="61" t="s">
        <v>413</v>
      </c>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c r="BC44" s="61"/>
      <c r="BD44" s="61"/>
      <c r="BE44" s="61"/>
      <c r="BF44" s="61"/>
      <c r="BG44" s="61"/>
      <c r="BH44" s="61"/>
      <c r="BI44" s="61"/>
      <c r="BJ44" s="61"/>
      <c r="BK44" s="61"/>
      <c r="BL44" s="61"/>
      <c r="BM44" s="61"/>
      <c r="BN44" s="61"/>
    </row>
    <row r="45" spans="1:66" x14ac:dyDescent="0.35">
      <c r="A45" s="60">
        <v>43</v>
      </c>
      <c r="B45" s="61" t="s">
        <v>228</v>
      </c>
      <c r="C45" s="61"/>
      <c r="D45" s="61" t="s">
        <v>249</v>
      </c>
      <c r="E45" s="57" t="s">
        <v>278</v>
      </c>
      <c r="F45" s="61" t="s">
        <v>229</v>
      </c>
      <c r="G45" s="61" t="s">
        <v>341</v>
      </c>
      <c r="H45" s="61"/>
      <c r="I45" s="61" t="s">
        <v>301</v>
      </c>
      <c r="J45" s="61" t="s">
        <v>232</v>
      </c>
      <c r="K45" s="61"/>
      <c r="L45" s="61" t="s">
        <v>498</v>
      </c>
      <c r="M45" s="61" t="s">
        <v>499</v>
      </c>
      <c r="N45" s="61" t="s">
        <v>254</v>
      </c>
      <c r="O45" s="61" t="s">
        <v>254</v>
      </c>
      <c r="P45" s="61" t="s">
        <v>283</v>
      </c>
      <c r="Q45" s="61" t="s">
        <v>500</v>
      </c>
      <c r="R45" s="61" t="s">
        <v>501</v>
      </c>
      <c r="S45" s="61"/>
      <c r="T45" s="61" t="s">
        <v>502</v>
      </c>
      <c r="U45" s="61" t="s">
        <v>503</v>
      </c>
      <c r="V45" s="61" t="s">
        <v>242</v>
      </c>
      <c r="W45" s="61" t="s">
        <v>504</v>
      </c>
      <c r="X45" s="61" t="s">
        <v>246</v>
      </c>
      <c r="Y45" s="61"/>
      <c r="Z45" s="61" t="s">
        <v>246</v>
      </c>
      <c r="AA45" s="61"/>
      <c r="AB45" s="61" t="s">
        <v>247</v>
      </c>
      <c r="AC45" s="61" t="s">
        <v>505</v>
      </c>
      <c r="AD45" s="61" t="s">
        <v>274</v>
      </c>
      <c r="AE45" s="61"/>
      <c r="AF45" s="61" t="s">
        <v>246</v>
      </c>
      <c r="AG45" s="61" t="s">
        <v>246</v>
      </c>
      <c r="AH45" s="61" t="s">
        <v>246</v>
      </c>
      <c r="AI45" s="61" t="s">
        <v>246</v>
      </c>
      <c r="AJ45" s="61"/>
      <c r="AK45" s="61" t="s">
        <v>246</v>
      </c>
      <c r="AL45" s="61"/>
      <c r="AM45" s="61"/>
      <c r="AN45" s="61"/>
      <c r="AO45" s="61"/>
      <c r="AP45" s="61"/>
      <c r="AQ45" s="61"/>
      <c r="AR45" s="61"/>
      <c r="AS45" s="61"/>
      <c r="AT45" s="61"/>
      <c r="AU45" s="61"/>
      <c r="AV45" s="61"/>
      <c r="AW45" s="61"/>
      <c r="AX45" s="61" t="s">
        <v>246</v>
      </c>
      <c r="AY45" s="61"/>
      <c r="AZ45" s="61"/>
      <c r="BA45" s="61" t="s">
        <v>246</v>
      </c>
      <c r="BB45" s="61" t="s">
        <v>249</v>
      </c>
    </row>
    <row r="46" spans="1:66" ht="20" customHeight="1" x14ac:dyDescent="0.35">
      <c r="A46" s="60">
        <v>44</v>
      </c>
      <c r="B46" s="56" t="s">
        <v>228</v>
      </c>
      <c r="D46" s="56" t="s">
        <v>249</v>
      </c>
      <c r="E46" s="57" t="s">
        <v>277</v>
      </c>
      <c r="F46" s="56" t="s">
        <v>413</v>
      </c>
      <c r="G46" s="56" t="s">
        <v>237</v>
      </c>
      <c r="H46" s="56" t="s">
        <v>506</v>
      </c>
      <c r="I46" s="56" t="s">
        <v>301</v>
      </c>
      <c r="J46" s="56" t="s">
        <v>323</v>
      </c>
      <c r="K46" s="56" t="s">
        <v>507</v>
      </c>
      <c r="M46" s="56" t="s">
        <v>235</v>
      </c>
      <c r="N46" s="56" t="s">
        <v>302</v>
      </c>
      <c r="O46" s="56" t="s">
        <v>508</v>
      </c>
      <c r="P46" s="56" t="s">
        <v>294</v>
      </c>
      <c r="R46" s="56" t="s">
        <v>239</v>
      </c>
      <c r="S46" s="56" t="s">
        <v>509</v>
      </c>
      <c r="T46" s="56" t="s">
        <v>356</v>
      </c>
      <c r="V46" s="56" t="s">
        <v>242</v>
      </c>
      <c r="W46" s="56" t="s">
        <v>510</v>
      </c>
      <c r="X46" s="56" t="s">
        <v>246</v>
      </c>
      <c r="Z46" s="56" t="s">
        <v>246</v>
      </c>
      <c r="AB46" s="56" t="s">
        <v>511</v>
      </c>
      <c r="AC46" s="56" t="s">
        <v>512</v>
      </c>
      <c r="AD46" s="56" t="s">
        <v>513</v>
      </c>
      <c r="AF46" s="56" t="s">
        <v>249</v>
      </c>
      <c r="AG46" s="56" t="s">
        <v>246</v>
      </c>
      <c r="AH46" s="56" t="s">
        <v>246</v>
      </c>
      <c r="AI46" s="56" t="s">
        <v>246</v>
      </c>
      <c r="AK46" s="56" t="s">
        <v>246</v>
      </c>
      <c r="AX46" s="56" t="s">
        <v>265</v>
      </c>
      <c r="AY46" s="56" t="s">
        <v>242</v>
      </c>
      <c r="AZ46" s="56" t="s">
        <v>514</v>
      </c>
      <c r="BA46" s="56" t="s">
        <v>246</v>
      </c>
      <c r="BB46" s="56" t="s">
        <v>249</v>
      </c>
    </row>
    <row r="47" spans="1:66" ht="18.5" customHeight="1" x14ac:dyDescent="0.35">
      <c r="A47" s="60">
        <v>45</v>
      </c>
      <c r="B47" s="56" t="s">
        <v>228</v>
      </c>
      <c r="D47" s="56" t="s">
        <v>249</v>
      </c>
      <c r="E47" s="57" t="s">
        <v>277</v>
      </c>
      <c r="F47" s="56" t="s">
        <v>229</v>
      </c>
      <c r="G47" s="56" t="s">
        <v>267</v>
      </c>
      <c r="I47" s="56" t="s">
        <v>301</v>
      </c>
      <c r="J47" s="56" t="s">
        <v>232</v>
      </c>
      <c r="M47" s="56" t="s">
        <v>342</v>
      </c>
      <c r="N47" s="56" t="s">
        <v>303</v>
      </c>
      <c r="O47" s="56" t="s">
        <v>282</v>
      </c>
      <c r="P47" s="56" t="s">
        <v>294</v>
      </c>
      <c r="R47" s="56" t="s">
        <v>489</v>
      </c>
      <c r="T47" s="56" t="s">
        <v>335</v>
      </c>
      <c r="V47" s="56" t="s">
        <v>272</v>
      </c>
      <c r="X47" s="56" t="s">
        <v>246</v>
      </c>
      <c r="Z47" s="56" t="s">
        <v>246</v>
      </c>
      <c r="AB47" s="56" t="s">
        <v>481</v>
      </c>
      <c r="AD47" s="56" t="s">
        <v>289</v>
      </c>
      <c r="AF47" s="56" t="s">
        <v>249</v>
      </c>
      <c r="AG47" s="56" t="s">
        <v>249</v>
      </c>
      <c r="AH47" s="56" t="s">
        <v>246</v>
      </c>
      <c r="AI47" s="56" t="s">
        <v>246</v>
      </c>
      <c r="AK47" s="56" t="s">
        <v>246</v>
      </c>
      <c r="AX47" s="56" t="s">
        <v>246</v>
      </c>
      <c r="BA47" s="56" t="s">
        <v>246</v>
      </c>
      <c r="BB47" s="56" t="s">
        <v>249</v>
      </c>
    </row>
    <row r="48" spans="1:66" ht="18.5" customHeight="1" x14ac:dyDescent="0.35">
      <c r="A48" s="60">
        <v>46</v>
      </c>
      <c r="B48" s="56" t="s">
        <v>228</v>
      </c>
      <c r="D48" s="56" t="s">
        <v>249</v>
      </c>
      <c r="E48" s="57" t="s">
        <v>277</v>
      </c>
      <c r="F48" s="56" t="s">
        <v>401</v>
      </c>
    </row>
    <row r="49" spans="1:54" ht="18.5" customHeight="1" x14ac:dyDescent="0.35">
      <c r="A49" s="60">
        <v>47</v>
      </c>
      <c r="B49" s="56" t="s">
        <v>228</v>
      </c>
      <c r="D49" s="56" t="s">
        <v>249</v>
      </c>
      <c r="E49" s="57" t="s">
        <v>277</v>
      </c>
      <c r="F49" s="56" t="s">
        <v>401</v>
      </c>
      <c r="G49" s="56" t="s">
        <v>341</v>
      </c>
      <c r="I49" s="56" t="s">
        <v>231</v>
      </c>
      <c r="J49" s="56" t="s">
        <v>323</v>
      </c>
      <c r="M49" s="56" t="s">
        <v>235</v>
      </c>
      <c r="N49" s="56" t="s">
        <v>235</v>
      </c>
      <c r="O49" s="56" t="s">
        <v>235</v>
      </c>
      <c r="P49" s="56" t="s">
        <v>294</v>
      </c>
      <c r="R49" s="56" t="s">
        <v>285</v>
      </c>
      <c r="S49" s="56" t="s">
        <v>712</v>
      </c>
      <c r="T49" s="56" t="s">
        <v>295</v>
      </c>
      <c r="V49" s="56" t="s">
        <v>272</v>
      </c>
      <c r="X49" s="56" t="s">
        <v>246</v>
      </c>
      <c r="Z49" s="56" t="s">
        <v>246</v>
      </c>
      <c r="AB49" s="56" t="s">
        <v>398</v>
      </c>
      <c r="AD49" s="56" t="s">
        <v>513</v>
      </c>
      <c r="AF49" s="56" t="s">
        <v>249</v>
      </c>
      <c r="AG49" s="56" t="s">
        <v>249</v>
      </c>
      <c r="AH49" s="56" t="s">
        <v>246</v>
      </c>
      <c r="AI49" s="56" t="s">
        <v>246</v>
      </c>
      <c r="AK49" s="56" t="s">
        <v>246</v>
      </c>
      <c r="AX49" s="56" t="s">
        <v>249</v>
      </c>
      <c r="AY49" s="56" t="s">
        <v>319</v>
      </c>
      <c r="BA49" s="56" t="s">
        <v>345</v>
      </c>
      <c r="BB49" s="56" t="s">
        <v>249</v>
      </c>
    </row>
    <row r="50" spans="1:54" ht="18.5" customHeight="1" x14ac:dyDescent="0.35">
      <c r="A50" s="60">
        <v>48</v>
      </c>
      <c r="B50" s="56" t="s">
        <v>228</v>
      </c>
      <c r="E50" s="57" t="s">
        <v>277</v>
      </c>
      <c r="F50" s="56" t="s">
        <v>340</v>
      </c>
      <c r="G50" s="56" t="s">
        <v>348</v>
      </c>
      <c r="I50" s="56" t="s">
        <v>231</v>
      </c>
      <c r="J50" s="56" t="s">
        <v>323</v>
      </c>
      <c r="M50" s="56" t="s">
        <v>515</v>
      </c>
      <c r="N50" s="56" t="s">
        <v>516</v>
      </c>
      <c r="R50" s="56" t="s">
        <v>517</v>
      </c>
      <c r="T50" s="56" t="s">
        <v>241</v>
      </c>
      <c r="V50" s="56" t="s">
        <v>287</v>
      </c>
      <c r="X50" s="56" t="s">
        <v>246</v>
      </c>
      <c r="Z50" s="56" t="s">
        <v>246</v>
      </c>
      <c r="AB50" s="56" t="s">
        <v>518</v>
      </c>
      <c r="AD50" s="56" t="s">
        <v>519</v>
      </c>
      <c r="AF50" s="56" t="s">
        <v>249</v>
      </c>
      <c r="AG50" s="56" t="s">
        <v>249</v>
      </c>
      <c r="AH50" s="56" t="s">
        <v>249</v>
      </c>
      <c r="AI50" s="56" t="s">
        <v>246</v>
      </c>
      <c r="AK50" s="56" t="s">
        <v>249</v>
      </c>
      <c r="AX50" s="56" t="s">
        <v>246</v>
      </c>
      <c r="BA50" s="56" t="s">
        <v>249</v>
      </c>
      <c r="BB50" s="56" t="s">
        <v>246</v>
      </c>
    </row>
    <row r="51" spans="1:54" ht="18.5" customHeight="1" x14ac:dyDescent="0.35">
      <c r="A51" s="60">
        <v>49</v>
      </c>
      <c r="B51" s="56" t="s">
        <v>228</v>
      </c>
      <c r="D51" s="56" t="s">
        <v>583</v>
      </c>
      <c r="F51" s="56" t="s">
        <v>413</v>
      </c>
    </row>
    <row r="52" spans="1:54" ht="18.5" customHeight="1" x14ac:dyDescent="0.35">
      <c r="A52" s="60">
        <v>50</v>
      </c>
      <c r="B52" s="56" t="s">
        <v>228</v>
      </c>
      <c r="E52" s="57" t="s">
        <v>278</v>
      </c>
      <c r="F52" s="56" t="s">
        <v>229</v>
      </c>
      <c r="G52" s="56" t="s">
        <v>341</v>
      </c>
      <c r="I52" s="56" t="s">
        <v>231</v>
      </c>
      <c r="J52" s="56" t="s">
        <v>232</v>
      </c>
      <c r="L52" s="56" t="s">
        <v>520</v>
      </c>
      <c r="M52" s="56" t="s">
        <v>521</v>
      </c>
      <c r="N52" s="56" t="s">
        <v>479</v>
      </c>
      <c r="O52" s="56" t="s">
        <v>522</v>
      </c>
      <c r="P52" s="56" t="s">
        <v>313</v>
      </c>
      <c r="R52" s="56" t="s">
        <v>523</v>
      </c>
      <c r="T52" s="56" t="s">
        <v>295</v>
      </c>
      <c r="V52" s="56" t="s">
        <v>272</v>
      </c>
      <c r="X52" s="56" t="s">
        <v>246</v>
      </c>
      <c r="Z52" s="56" t="s">
        <v>246</v>
      </c>
      <c r="AB52" s="56" t="s">
        <v>524</v>
      </c>
      <c r="AF52" s="56" t="s">
        <v>249</v>
      </c>
      <c r="AG52" s="56" t="s">
        <v>249</v>
      </c>
      <c r="AH52" s="56" t="s">
        <v>246</v>
      </c>
      <c r="AX52" s="56" t="s">
        <v>246</v>
      </c>
      <c r="BA52" s="56" t="s">
        <v>249</v>
      </c>
      <c r="BB52" s="56" t="s">
        <v>249</v>
      </c>
    </row>
    <row r="53" spans="1:54" ht="18.5" customHeight="1" x14ac:dyDescent="0.35">
      <c r="A53" s="60">
        <v>51</v>
      </c>
      <c r="B53" s="56" t="s">
        <v>228</v>
      </c>
      <c r="D53" s="56" t="s">
        <v>412</v>
      </c>
      <c r="E53" s="57" t="s">
        <v>307</v>
      </c>
      <c r="F53" s="56" t="s">
        <v>464</v>
      </c>
      <c r="G53" s="56" t="s">
        <v>348</v>
      </c>
      <c r="I53" s="56" t="s">
        <v>279</v>
      </c>
      <c r="J53" s="56" t="s">
        <v>323</v>
      </c>
      <c r="M53" s="56" t="s">
        <v>525</v>
      </c>
      <c r="N53" s="56" t="s">
        <v>526</v>
      </c>
      <c r="O53" s="56" t="s">
        <v>527</v>
      </c>
      <c r="P53" s="56" t="s">
        <v>528</v>
      </c>
      <c r="Q53" s="56" t="s">
        <v>529</v>
      </c>
      <c r="R53" s="56" t="s">
        <v>239</v>
      </c>
      <c r="S53" s="56" t="s">
        <v>530</v>
      </c>
      <c r="T53" s="56" t="s">
        <v>295</v>
      </c>
      <c r="V53" s="56" t="s">
        <v>272</v>
      </c>
      <c r="X53" s="56" t="s">
        <v>249</v>
      </c>
      <c r="Z53" s="56" t="s">
        <v>244</v>
      </c>
      <c r="AA53" s="56" t="s">
        <v>531</v>
      </c>
      <c r="AB53" s="56" t="s">
        <v>532</v>
      </c>
      <c r="AC53" s="56" t="s">
        <v>533</v>
      </c>
      <c r="AD53" s="56" t="s">
        <v>534</v>
      </c>
      <c r="AF53" s="56" t="s">
        <v>249</v>
      </c>
      <c r="AG53" s="56" t="s">
        <v>249</v>
      </c>
      <c r="AH53" s="56" t="s">
        <v>246</v>
      </c>
      <c r="AI53" s="56" t="s">
        <v>246</v>
      </c>
      <c r="AK53" s="56" t="s">
        <v>246</v>
      </c>
      <c r="AX53" s="56" t="s">
        <v>265</v>
      </c>
      <c r="AY53" s="56" t="s">
        <v>275</v>
      </c>
      <c r="BA53" s="56" t="s">
        <v>249</v>
      </c>
      <c r="BB53" s="56" t="s">
        <v>249</v>
      </c>
    </row>
    <row r="54" spans="1:54" ht="18.5" customHeight="1" x14ac:dyDescent="0.35">
      <c r="A54" s="60">
        <v>52</v>
      </c>
      <c r="B54" s="56" t="s">
        <v>228</v>
      </c>
      <c r="E54" s="57" t="s">
        <v>307</v>
      </c>
      <c r="F54" s="56" t="s">
        <v>535</v>
      </c>
      <c r="G54" s="56" t="s">
        <v>267</v>
      </c>
      <c r="I54" s="56" t="s">
        <v>301</v>
      </c>
      <c r="J54" s="56" t="s">
        <v>232</v>
      </c>
      <c r="L54" s="56" t="s">
        <v>536</v>
      </c>
      <c r="M54" s="56" t="s">
        <v>537</v>
      </c>
      <c r="N54" s="56" t="s">
        <v>302</v>
      </c>
      <c r="O54" s="56" t="s">
        <v>254</v>
      </c>
      <c r="P54" s="56" t="s">
        <v>313</v>
      </c>
      <c r="R54" s="56" t="s">
        <v>517</v>
      </c>
      <c r="T54" s="56" t="s">
        <v>356</v>
      </c>
      <c r="V54" s="56" t="s">
        <v>242</v>
      </c>
      <c r="W54" s="56" t="s">
        <v>538</v>
      </c>
      <c r="X54" s="56" t="s">
        <v>246</v>
      </c>
      <c r="Z54" s="56" t="s">
        <v>246</v>
      </c>
      <c r="AB54" s="56" t="s">
        <v>539</v>
      </c>
      <c r="AD54" s="56" t="s">
        <v>540</v>
      </c>
      <c r="AF54" s="56" t="s">
        <v>249</v>
      </c>
      <c r="AG54" s="56" t="s">
        <v>249</v>
      </c>
      <c r="AH54" s="56" t="s">
        <v>246</v>
      </c>
      <c r="AI54" s="56" t="s">
        <v>249</v>
      </c>
      <c r="AJ54" s="56" t="s">
        <v>541</v>
      </c>
      <c r="AK54" s="56" t="s">
        <v>249</v>
      </c>
      <c r="AX54" s="56" t="s">
        <v>265</v>
      </c>
      <c r="AY54" s="56" t="s">
        <v>319</v>
      </c>
      <c r="BA54" s="56" t="s">
        <v>249</v>
      </c>
      <c r="BB54" s="56" t="s">
        <v>249</v>
      </c>
    </row>
    <row r="55" spans="1:54" ht="18.5" customHeight="1" x14ac:dyDescent="0.35">
      <c r="A55" s="60">
        <v>53</v>
      </c>
      <c r="B55" s="56" t="s">
        <v>228</v>
      </c>
      <c r="D55" s="63" t="s">
        <v>412</v>
      </c>
      <c r="E55" s="57" t="s">
        <v>277</v>
      </c>
      <c r="F55" s="56" t="s">
        <v>413</v>
      </c>
      <c r="G55" s="56" t="s">
        <v>237</v>
      </c>
      <c r="H55" s="56" t="s">
        <v>542</v>
      </c>
    </row>
    <row r="56" spans="1:54" ht="18.5" customHeight="1" x14ac:dyDescent="0.35">
      <c r="A56" s="60">
        <v>54</v>
      </c>
      <c r="B56" s="56" t="s">
        <v>228</v>
      </c>
      <c r="D56" s="56" t="s">
        <v>584</v>
      </c>
    </row>
    <row r="57" spans="1:54" ht="18.5" customHeight="1" x14ac:dyDescent="0.35">
      <c r="A57" s="60">
        <v>55</v>
      </c>
      <c r="B57" s="56" t="s">
        <v>228</v>
      </c>
      <c r="D57" s="56" t="s">
        <v>249</v>
      </c>
      <c r="E57" s="57" t="s">
        <v>277</v>
      </c>
      <c r="F57" s="56" t="s">
        <v>401</v>
      </c>
    </row>
    <row r="58" spans="1:54" ht="18.5" customHeight="1" x14ac:dyDescent="0.35">
      <c r="A58" s="60">
        <v>56</v>
      </c>
      <c r="B58" s="56" t="s">
        <v>228</v>
      </c>
      <c r="E58" s="57" t="s">
        <v>448</v>
      </c>
      <c r="F58" s="56" t="s">
        <v>229</v>
      </c>
      <c r="G58" s="56" t="s">
        <v>230</v>
      </c>
      <c r="I58" s="56" t="s">
        <v>231</v>
      </c>
      <c r="J58" s="56" t="s">
        <v>232</v>
      </c>
      <c r="L58" s="56" t="s">
        <v>543</v>
      </c>
      <c r="M58" s="56" t="s">
        <v>544</v>
      </c>
      <c r="N58" s="56" t="s">
        <v>311</v>
      </c>
      <c r="O58" s="56" t="s">
        <v>366</v>
      </c>
      <c r="P58" s="56" t="s">
        <v>256</v>
      </c>
      <c r="R58" s="56" t="s">
        <v>517</v>
      </c>
      <c r="T58" s="56" t="s">
        <v>241</v>
      </c>
      <c r="V58" s="56" t="s">
        <v>242</v>
      </c>
      <c r="W58" s="56" t="s">
        <v>545</v>
      </c>
      <c r="X58" s="56" t="s">
        <v>246</v>
      </c>
      <c r="Z58" s="56" t="s">
        <v>244</v>
      </c>
      <c r="AA58" s="56" t="s">
        <v>546</v>
      </c>
      <c r="AB58" s="56" t="s">
        <v>547</v>
      </c>
      <c r="AD58" s="56" t="s">
        <v>386</v>
      </c>
      <c r="AX58" s="56" t="s">
        <v>249</v>
      </c>
      <c r="AY58" s="56" t="s">
        <v>327</v>
      </c>
      <c r="BA58" s="56" t="s">
        <v>345</v>
      </c>
      <c r="BB58" s="56" t="s">
        <v>249</v>
      </c>
    </row>
    <row r="59" spans="1:54" ht="18.5" customHeight="1" x14ac:dyDescent="0.35">
      <c r="A59" s="60">
        <v>57</v>
      </c>
      <c r="B59" s="56" t="s">
        <v>228</v>
      </c>
      <c r="E59" s="57" t="s">
        <v>346</v>
      </c>
      <c r="F59" s="56" t="s">
        <v>401</v>
      </c>
      <c r="G59" s="56" t="s">
        <v>237</v>
      </c>
      <c r="H59" s="56" t="s">
        <v>548</v>
      </c>
      <c r="I59" s="56" t="s">
        <v>279</v>
      </c>
      <c r="J59" s="56" t="s">
        <v>232</v>
      </c>
      <c r="M59" s="56" t="s">
        <v>549</v>
      </c>
      <c r="N59" s="56" t="s">
        <v>235</v>
      </c>
      <c r="O59" s="56" t="s">
        <v>235</v>
      </c>
      <c r="P59" s="56" t="s">
        <v>256</v>
      </c>
      <c r="R59" s="56" t="s">
        <v>285</v>
      </c>
      <c r="S59" s="56" t="s">
        <v>550</v>
      </c>
      <c r="T59" s="56" t="s">
        <v>335</v>
      </c>
      <c r="V59" s="56" t="s">
        <v>272</v>
      </c>
      <c r="X59" s="56" t="s">
        <v>244</v>
      </c>
      <c r="Y59" s="56" t="s">
        <v>551</v>
      </c>
      <c r="Z59" s="56" t="s">
        <v>244</v>
      </c>
      <c r="AA59" s="56" t="s">
        <v>552</v>
      </c>
      <c r="AB59" s="56" t="s">
        <v>247</v>
      </c>
      <c r="AC59" s="56" t="s">
        <v>553</v>
      </c>
      <c r="AD59" s="56" t="s">
        <v>407</v>
      </c>
      <c r="AF59" s="56" t="s">
        <v>249</v>
      </c>
      <c r="AG59" s="56" t="s">
        <v>249</v>
      </c>
      <c r="AH59" s="56" t="s">
        <v>246</v>
      </c>
      <c r="AI59" s="56" t="s">
        <v>246</v>
      </c>
      <c r="AJ59" s="56" t="s">
        <v>554</v>
      </c>
      <c r="AK59" s="56" t="s">
        <v>246</v>
      </c>
      <c r="AX59" s="56" t="s">
        <v>246</v>
      </c>
      <c r="BA59" s="56" t="s">
        <v>249</v>
      </c>
    </row>
    <row r="60" spans="1:54" ht="18.5" customHeight="1" x14ac:dyDescent="0.35">
      <c r="A60" s="60">
        <v>58</v>
      </c>
      <c r="B60" s="56" t="s">
        <v>228</v>
      </c>
      <c r="E60" s="57">
        <v>45301</v>
      </c>
      <c r="F60" s="56" t="s">
        <v>401</v>
      </c>
      <c r="G60" s="56" t="s">
        <v>230</v>
      </c>
      <c r="I60" s="56" t="s">
        <v>279</v>
      </c>
      <c r="J60" s="56" t="s">
        <v>323</v>
      </c>
      <c r="M60" s="56" t="s">
        <v>555</v>
      </c>
      <c r="N60" s="56" t="s">
        <v>555</v>
      </c>
      <c r="O60" s="56" t="s">
        <v>555</v>
      </c>
      <c r="P60" s="56" t="s">
        <v>237</v>
      </c>
      <c r="Q60" s="56" t="s">
        <v>550</v>
      </c>
      <c r="R60" s="56" t="s">
        <v>271</v>
      </c>
      <c r="T60" s="56" t="s">
        <v>295</v>
      </c>
      <c r="V60" s="56" t="s">
        <v>287</v>
      </c>
      <c r="X60" s="56" t="s">
        <v>246</v>
      </c>
      <c r="Z60" s="56" t="s">
        <v>246</v>
      </c>
      <c r="AB60" s="56" t="s">
        <v>398</v>
      </c>
      <c r="AD60" s="56" t="s">
        <v>399</v>
      </c>
      <c r="AF60" s="56" t="s">
        <v>249</v>
      </c>
      <c r="AG60" s="56" t="s">
        <v>246</v>
      </c>
      <c r="AH60" s="56" t="s">
        <v>246</v>
      </c>
      <c r="AI60" s="56" t="s">
        <v>246</v>
      </c>
      <c r="AK60" s="56" t="s">
        <v>249</v>
      </c>
      <c r="AX60" s="56" t="s">
        <v>265</v>
      </c>
      <c r="AY60" s="56" t="s">
        <v>319</v>
      </c>
      <c r="BA60" s="56" t="s">
        <v>249</v>
      </c>
      <c r="BB60" s="56" t="s">
        <v>246</v>
      </c>
    </row>
    <row r="61" spans="1:54" ht="18.5" customHeight="1" x14ac:dyDescent="0.35">
      <c r="A61" s="60">
        <v>59</v>
      </c>
      <c r="B61" s="56" t="s">
        <v>228</v>
      </c>
      <c r="E61" s="57" t="s">
        <v>276</v>
      </c>
      <c r="F61" s="56" t="s">
        <v>340</v>
      </c>
      <c r="G61" s="56" t="s">
        <v>556</v>
      </c>
      <c r="H61" s="56" t="s">
        <v>557</v>
      </c>
      <c r="I61" s="56" t="s">
        <v>231</v>
      </c>
      <c r="J61" s="56" t="s">
        <v>232</v>
      </c>
      <c r="M61" s="56" t="s">
        <v>558</v>
      </c>
      <c r="N61" s="56" t="s">
        <v>235</v>
      </c>
      <c r="O61" s="56" t="s">
        <v>516</v>
      </c>
      <c r="P61" s="56" t="s">
        <v>559</v>
      </c>
      <c r="R61" s="56" t="s">
        <v>560</v>
      </c>
      <c r="S61" s="56" t="s">
        <v>561</v>
      </c>
      <c r="T61" s="56" t="s">
        <v>335</v>
      </c>
      <c r="V61" s="56" t="s">
        <v>272</v>
      </c>
      <c r="X61" s="56" t="s">
        <v>244</v>
      </c>
      <c r="Y61" s="56" t="s">
        <v>562</v>
      </c>
      <c r="Z61" s="56" t="s">
        <v>244</v>
      </c>
      <c r="AA61" s="56" t="s">
        <v>562</v>
      </c>
      <c r="AB61" s="56" t="s">
        <v>563</v>
      </c>
      <c r="AD61" s="56" t="s">
        <v>274</v>
      </c>
      <c r="AF61" s="56" t="s">
        <v>249</v>
      </c>
      <c r="AG61" s="56" t="s">
        <v>249</v>
      </c>
      <c r="AH61" s="56" t="s">
        <v>246</v>
      </c>
      <c r="AI61" s="56" t="s">
        <v>246</v>
      </c>
      <c r="AJ61" s="56" t="s">
        <v>564</v>
      </c>
      <c r="AK61" s="56" t="s">
        <v>249</v>
      </c>
      <c r="AX61" s="56" t="s">
        <v>249</v>
      </c>
      <c r="AY61" s="56" t="s">
        <v>319</v>
      </c>
      <c r="BA61" s="56" t="s">
        <v>249</v>
      </c>
      <c r="BB61" s="56" t="s">
        <v>249</v>
      </c>
    </row>
    <row r="62" spans="1:54" ht="18.5" customHeight="1" x14ac:dyDescent="0.35">
      <c r="A62" s="60">
        <v>60</v>
      </c>
      <c r="B62" s="56" t="s">
        <v>565</v>
      </c>
      <c r="E62" s="57" t="s">
        <v>307</v>
      </c>
      <c r="F62" s="56" t="s">
        <v>566</v>
      </c>
      <c r="G62" s="56" t="s">
        <v>567</v>
      </c>
      <c r="I62" s="56" t="s">
        <v>291</v>
      </c>
      <c r="J62" s="56" t="s">
        <v>232</v>
      </c>
      <c r="L62" s="56" t="s">
        <v>568</v>
      </c>
    </row>
    <row r="63" spans="1:54" ht="18.5" customHeight="1" x14ac:dyDescent="0.35">
      <c r="A63" s="60">
        <v>61</v>
      </c>
      <c r="B63" s="56" t="s">
        <v>228</v>
      </c>
      <c r="E63" s="57">
        <v>45301</v>
      </c>
      <c r="F63" s="56" t="s">
        <v>413</v>
      </c>
      <c r="G63" s="56" t="s">
        <v>237</v>
      </c>
      <c r="H63" s="56" t="s">
        <v>569</v>
      </c>
      <c r="I63" s="56" t="s">
        <v>301</v>
      </c>
      <c r="J63" s="56" t="s">
        <v>232</v>
      </c>
      <c r="L63" s="56" t="s">
        <v>570</v>
      </c>
      <c r="M63" s="56" t="s">
        <v>254</v>
      </c>
      <c r="N63" s="56" t="s">
        <v>311</v>
      </c>
      <c r="O63" s="56" t="s">
        <v>311</v>
      </c>
      <c r="P63" s="56" t="s">
        <v>237</v>
      </c>
      <c r="Q63" s="56" t="s">
        <v>571</v>
      </c>
      <c r="R63" s="56" t="s">
        <v>285</v>
      </c>
      <c r="S63" s="56" t="s">
        <v>572</v>
      </c>
      <c r="T63" s="56" t="s">
        <v>573</v>
      </c>
      <c r="U63" s="56" t="s">
        <v>572</v>
      </c>
      <c r="V63" s="56" t="s">
        <v>272</v>
      </c>
      <c r="X63" s="56" t="s">
        <v>246</v>
      </c>
      <c r="Z63" s="56" t="s">
        <v>249</v>
      </c>
      <c r="AB63" s="56" t="s">
        <v>574</v>
      </c>
      <c r="AD63" s="56" t="s">
        <v>519</v>
      </c>
      <c r="AF63" s="56" t="s">
        <v>246</v>
      </c>
      <c r="AG63" s="56" t="s">
        <v>246</v>
      </c>
      <c r="AH63" s="56" t="s">
        <v>246</v>
      </c>
      <c r="AI63" s="56" t="s">
        <v>246</v>
      </c>
      <c r="AK63" s="56" t="s">
        <v>246</v>
      </c>
      <c r="AX63" s="56" t="s">
        <v>246</v>
      </c>
      <c r="BA63" s="56" t="s">
        <v>246</v>
      </c>
      <c r="BB63" s="56" t="s">
        <v>246</v>
      </c>
    </row>
    <row r="64" spans="1:54" x14ac:dyDescent="0.35">
      <c r="A64" s="56">
        <v>62</v>
      </c>
      <c r="B64" s="56" t="s">
        <v>228</v>
      </c>
      <c r="E64" s="62"/>
      <c r="F64" s="62" t="s">
        <v>413</v>
      </c>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row>
    <row r="65" spans="1:54" ht="18.5" customHeight="1" x14ac:dyDescent="0.35">
      <c r="A65" s="60">
        <v>63</v>
      </c>
      <c r="B65" s="56" t="s">
        <v>228</v>
      </c>
      <c r="F65" s="56" t="s">
        <v>413</v>
      </c>
    </row>
    <row r="66" spans="1:54" ht="18.5" customHeight="1" x14ac:dyDescent="0.35">
      <c r="A66" s="60">
        <v>64</v>
      </c>
      <c r="B66" s="56" t="s">
        <v>228</v>
      </c>
      <c r="D66" s="56" t="s">
        <v>583</v>
      </c>
      <c r="F66" s="56" t="s">
        <v>413</v>
      </c>
    </row>
    <row r="67" spans="1:54" ht="18.5" customHeight="1" x14ac:dyDescent="0.35">
      <c r="A67" s="60">
        <v>65</v>
      </c>
      <c r="B67" s="56" t="s">
        <v>228</v>
      </c>
      <c r="D67" s="63" t="s">
        <v>412</v>
      </c>
      <c r="E67" s="57" t="s">
        <v>277</v>
      </c>
      <c r="F67" s="56" t="s">
        <v>229</v>
      </c>
      <c r="G67" s="56" t="s">
        <v>230</v>
      </c>
      <c r="I67" s="56" t="s">
        <v>231</v>
      </c>
      <c r="J67" s="56" t="s">
        <v>232</v>
      </c>
      <c r="M67" s="56" t="s">
        <v>575</v>
      </c>
      <c r="N67" s="56" t="s">
        <v>303</v>
      </c>
      <c r="O67" s="56" t="s">
        <v>366</v>
      </c>
      <c r="P67" s="56" t="s">
        <v>313</v>
      </c>
      <c r="R67" s="56" t="s">
        <v>489</v>
      </c>
      <c r="T67" s="56" t="s">
        <v>295</v>
      </c>
      <c r="V67" s="56" t="s">
        <v>287</v>
      </c>
      <c r="X67" s="56" t="s">
        <v>246</v>
      </c>
      <c r="Z67" s="56" t="s">
        <v>246</v>
      </c>
      <c r="AB67" s="56" t="s">
        <v>576</v>
      </c>
      <c r="AD67" s="56" t="s">
        <v>577</v>
      </c>
      <c r="AF67" s="56" t="s">
        <v>249</v>
      </c>
      <c r="AG67" s="56" t="s">
        <v>249</v>
      </c>
      <c r="AH67" s="56" t="s">
        <v>246</v>
      </c>
      <c r="AK67" s="56" t="s">
        <v>246</v>
      </c>
      <c r="AL67" s="56" t="s">
        <v>578</v>
      </c>
      <c r="AR67" s="56" t="s">
        <v>249</v>
      </c>
      <c r="AU67" s="56">
        <v>5</v>
      </c>
      <c r="AX67" s="56" t="s">
        <v>246</v>
      </c>
      <c r="BA67" s="56" t="s">
        <v>246</v>
      </c>
      <c r="BB67" s="56" t="s">
        <v>249</v>
      </c>
    </row>
    <row r="68" spans="1:54" x14ac:dyDescent="0.35">
      <c r="A68" s="60">
        <v>66</v>
      </c>
      <c r="B68" s="56" t="s">
        <v>228</v>
      </c>
      <c r="F68" s="56" t="s">
        <v>413</v>
      </c>
    </row>
    <row r="69" spans="1:54" x14ac:dyDescent="0.35">
      <c r="A69" s="60">
        <v>67</v>
      </c>
      <c r="F69" s="56" t="s">
        <v>413</v>
      </c>
    </row>
    <row r="70" spans="1:54" x14ac:dyDescent="0.35">
      <c r="A70" s="60">
        <v>68</v>
      </c>
      <c r="E70" s="62" t="s">
        <v>585</v>
      </c>
      <c r="F70" s="62" t="s">
        <v>383</v>
      </c>
      <c r="G70" s="62" t="s">
        <v>384</v>
      </c>
      <c r="H70" s="62" t="s">
        <v>586</v>
      </c>
      <c r="I70" s="62" t="s">
        <v>301</v>
      </c>
      <c r="J70" s="62" t="s">
        <v>232</v>
      </c>
      <c r="K70" s="62" t="s">
        <v>586</v>
      </c>
      <c r="L70" s="62" t="s">
        <v>587</v>
      </c>
      <c r="M70" s="62" t="s">
        <v>586</v>
      </c>
      <c r="N70" s="62" t="s">
        <v>586</v>
      </c>
      <c r="O70" s="62" t="s">
        <v>586</v>
      </c>
      <c r="P70" s="62" t="s">
        <v>294</v>
      </c>
      <c r="Q70" s="62" t="s">
        <v>586</v>
      </c>
      <c r="R70" s="62" t="s">
        <v>271</v>
      </c>
      <c r="S70" s="62" t="s">
        <v>586</v>
      </c>
      <c r="T70" s="62" t="s">
        <v>305</v>
      </c>
      <c r="U70" s="62" t="s">
        <v>586</v>
      </c>
      <c r="V70" s="62" t="s">
        <v>272</v>
      </c>
      <c r="W70" s="62" t="s">
        <v>586</v>
      </c>
      <c r="X70" s="62" t="s">
        <v>246</v>
      </c>
      <c r="Y70" s="62" t="s">
        <v>586</v>
      </c>
      <c r="Z70" s="62" t="s">
        <v>246</v>
      </c>
      <c r="AA70" s="62" t="s">
        <v>586</v>
      </c>
      <c r="AB70" s="62" t="s">
        <v>588</v>
      </c>
      <c r="AC70" s="62" t="s">
        <v>589</v>
      </c>
      <c r="AD70" s="62" t="s">
        <v>577</v>
      </c>
      <c r="AE70" s="62" t="s">
        <v>586</v>
      </c>
      <c r="AF70" s="62" t="s">
        <v>586</v>
      </c>
      <c r="AG70" s="62" t="s">
        <v>586</v>
      </c>
      <c r="AH70" s="62" t="s">
        <v>246</v>
      </c>
      <c r="AI70" s="62" t="s">
        <v>586</v>
      </c>
      <c r="AJ70" s="62" t="s">
        <v>586</v>
      </c>
      <c r="AK70" s="62" t="s">
        <v>586</v>
      </c>
      <c r="AL70" s="62" t="s">
        <v>586</v>
      </c>
      <c r="AM70" s="62" t="s">
        <v>586</v>
      </c>
      <c r="AN70" s="62" t="s">
        <v>586</v>
      </c>
      <c r="AO70" s="62" t="s">
        <v>586</v>
      </c>
      <c r="AP70" s="62" t="s">
        <v>586</v>
      </c>
      <c r="AQ70" s="62" t="s">
        <v>586</v>
      </c>
      <c r="AR70" s="62" t="s">
        <v>586</v>
      </c>
      <c r="AS70" s="62" t="s">
        <v>586</v>
      </c>
      <c r="AT70" s="62" t="s">
        <v>586</v>
      </c>
      <c r="AU70" s="62" t="s">
        <v>586</v>
      </c>
      <c r="AV70" s="62" t="s">
        <v>586</v>
      </c>
      <c r="AW70" s="62" t="s">
        <v>586</v>
      </c>
      <c r="AX70" s="62" t="s">
        <v>246</v>
      </c>
      <c r="AY70" s="62" t="s">
        <v>586</v>
      </c>
      <c r="AZ70" s="62" t="s">
        <v>586</v>
      </c>
      <c r="BA70" s="62" t="s">
        <v>246</v>
      </c>
      <c r="BB70" s="62" t="s">
        <v>249</v>
      </c>
    </row>
    <row r="71" spans="1:54" x14ac:dyDescent="0.35">
      <c r="A71" s="60">
        <v>69</v>
      </c>
      <c r="D71" s="56" t="s">
        <v>412</v>
      </c>
      <c r="E71" s="57" t="s">
        <v>277</v>
      </c>
      <c r="F71" s="62" t="s">
        <v>401</v>
      </c>
      <c r="G71" s="62" t="s">
        <v>590</v>
      </c>
      <c r="H71" s="62" t="s">
        <v>586</v>
      </c>
      <c r="I71" s="62" t="s">
        <v>231</v>
      </c>
      <c r="J71" s="62" t="s">
        <v>232</v>
      </c>
      <c r="K71" s="62" t="s">
        <v>586</v>
      </c>
      <c r="L71" s="62" t="s">
        <v>586</v>
      </c>
      <c r="M71" s="62" t="s">
        <v>591</v>
      </c>
      <c r="N71" s="62" t="s">
        <v>366</v>
      </c>
      <c r="O71" s="62" t="s">
        <v>303</v>
      </c>
      <c r="P71" s="62" t="s">
        <v>294</v>
      </c>
      <c r="Q71" s="62" t="s">
        <v>586</v>
      </c>
      <c r="R71" s="62" t="s">
        <v>285</v>
      </c>
      <c r="S71" s="62" t="s">
        <v>586</v>
      </c>
      <c r="T71" s="62" t="s">
        <v>295</v>
      </c>
      <c r="U71" s="62" t="s">
        <v>586</v>
      </c>
      <c r="V71" s="62" t="s">
        <v>272</v>
      </c>
      <c r="W71" s="62" t="s">
        <v>586</v>
      </c>
      <c r="X71" s="62" t="s">
        <v>246</v>
      </c>
      <c r="Y71" s="62" t="s">
        <v>586</v>
      </c>
      <c r="Z71" s="62" t="s">
        <v>249</v>
      </c>
      <c r="AA71" s="62" t="s">
        <v>586</v>
      </c>
      <c r="AB71" s="62" t="s">
        <v>247</v>
      </c>
      <c r="AC71" s="62" t="s">
        <v>586</v>
      </c>
      <c r="AD71" s="62" t="s">
        <v>592</v>
      </c>
      <c r="AE71" s="62" t="s">
        <v>593</v>
      </c>
      <c r="AF71" s="62" t="s">
        <v>246</v>
      </c>
      <c r="AG71" s="62" t="s">
        <v>249</v>
      </c>
      <c r="AH71" s="62" t="s">
        <v>246</v>
      </c>
      <c r="AI71" s="62" t="s">
        <v>246</v>
      </c>
      <c r="AJ71" s="62" t="s">
        <v>586</v>
      </c>
      <c r="AK71" s="62" t="s">
        <v>246</v>
      </c>
      <c r="AL71" s="62" t="s">
        <v>586</v>
      </c>
      <c r="AM71" s="62" t="s">
        <v>586</v>
      </c>
      <c r="AN71" s="62" t="s">
        <v>586</v>
      </c>
      <c r="AO71" s="62" t="s">
        <v>586</v>
      </c>
      <c r="AP71" s="62" t="s">
        <v>586</v>
      </c>
      <c r="AQ71" s="62" t="s">
        <v>586</v>
      </c>
      <c r="AR71" s="62" t="s">
        <v>586</v>
      </c>
      <c r="AS71" s="62" t="s">
        <v>586</v>
      </c>
      <c r="AT71" s="62" t="s">
        <v>586</v>
      </c>
      <c r="AU71" s="62" t="s">
        <v>586</v>
      </c>
      <c r="AV71" s="62" t="s">
        <v>586</v>
      </c>
      <c r="AW71" s="62" t="s">
        <v>586</v>
      </c>
      <c r="AX71" s="62" t="s">
        <v>265</v>
      </c>
      <c r="AY71" s="62" t="s">
        <v>319</v>
      </c>
      <c r="AZ71" s="62" t="s">
        <v>586</v>
      </c>
      <c r="BA71" s="62" t="s">
        <v>249</v>
      </c>
      <c r="BB71" s="62" t="s">
        <v>249</v>
      </c>
    </row>
    <row r="72" spans="1:54" x14ac:dyDescent="0.35">
      <c r="A72" s="60">
        <v>70</v>
      </c>
      <c r="D72" s="56" t="s">
        <v>412</v>
      </c>
      <c r="E72" s="62" t="s">
        <v>585</v>
      </c>
      <c r="F72" s="62" t="s">
        <v>535</v>
      </c>
      <c r="G72" s="62" t="s">
        <v>341</v>
      </c>
      <c r="H72" s="62" t="s">
        <v>586</v>
      </c>
      <c r="I72" s="62" t="s">
        <v>279</v>
      </c>
      <c r="J72" s="62" t="s">
        <v>232</v>
      </c>
      <c r="K72" s="62" t="s">
        <v>586</v>
      </c>
      <c r="L72" s="62" t="s">
        <v>586</v>
      </c>
      <c r="M72" s="62" t="s">
        <v>594</v>
      </c>
      <c r="N72" s="62" t="s">
        <v>235</v>
      </c>
      <c r="O72" s="62" t="s">
        <v>235</v>
      </c>
      <c r="P72" s="62" t="s">
        <v>396</v>
      </c>
      <c r="Q72" s="62" t="s">
        <v>595</v>
      </c>
      <c r="R72" s="62" t="s">
        <v>271</v>
      </c>
      <c r="S72" s="62" t="s">
        <v>586</v>
      </c>
      <c r="T72" s="62" t="s">
        <v>241</v>
      </c>
      <c r="U72" s="62" t="s">
        <v>586</v>
      </c>
      <c r="V72" s="62" t="s">
        <v>272</v>
      </c>
      <c r="W72" s="62" t="s">
        <v>586</v>
      </c>
      <c r="X72" s="62" t="s">
        <v>249</v>
      </c>
      <c r="Y72" s="62" t="s">
        <v>586</v>
      </c>
      <c r="Z72" s="62" t="s">
        <v>246</v>
      </c>
      <c r="AA72" s="62" t="s">
        <v>586</v>
      </c>
      <c r="AB72" s="62" t="s">
        <v>296</v>
      </c>
      <c r="AC72" s="62" t="s">
        <v>586</v>
      </c>
      <c r="AD72" s="62" t="s">
        <v>519</v>
      </c>
      <c r="AE72" s="62" t="s">
        <v>586</v>
      </c>
      <c r="AF72" s="62" t="s">
        <v>249</v>
      </c>
      <c r="AG72" s="62" t="s">
        <v>249</v>
      </c>
      <c r="AH72" s="62" t="s">
        <v>246</v>
      </c>
      <c r="AI72" s="62" t="s">
        <v>249</v>
      </c>
      <c r="AJ72" s="62" t="s">
        <v>596</v>
      </c>
      <c r="AK72" s="62" t="s">
        <v>249</v>
      </c>
      <c r="AL72" s="62" t="s">
        <v>586</v>
      </c>
      <c r="AM72" s="62" t="s">
        <v>586</v>
      </c>
      <c r="AN72" s="62" t="s">
        <v>586</v>
      </c>
      <c r="AO72" s="62" t="s">
        <v>586</v>
      </c>
      <c r="AP72" s="62" t="s">
        <v>586</v>
      </c>
      <c r="AQ72" s="62" t="s">
        <v>586</v>
      </c>
      <c r="AR72" s="62" t="s">
        <v>586</v>
      </c>
      <c r="AS72" s="62" t="s">
        <v>586</v>
      </c>
      <c r="AT72" s="62" t="s">
        <v>586</v>
      </c>
      <c r="AU72" s="62" t="s">
        <v>586</v>
      </c>
      <c r="AV72" s="62" t="s">
        <v>586</v>
      </c>
      <c r="AW72" s="62" t="s">
        <v>586</v>
      </c>
      <c r="AX72" s="62" t="s">
        <v>249</v>
      </c>
      <c r="AY72" s="62" t="s">
        <v>275</v>
      </c>
      <c r="AZ72" s="62" t="s">
        <v>586</v>
      </c>
      <c r="BA72" s="62" t="s">
        <v>246</v>
      </c>
      <c r="BB72" s="62" t="s">
        <v>246</v>
      </c>
    </row>
    <row r="73" spans="1:54" x14ac:dyDescent="0.35">
      <c r="A73" s="60">
        <v>71</v>
      </c>
      <c r="D73" s="56" t="s">
        <v>412</v>
      </c>
      <c r="E73" s="62" t="s">
        <v>307</v>
      </c>
      <c r="F73" s="62" t="s">
        <v>597</v>
      </c>
      <c r="G73" s="62" t="s">
        <v>230</v>
      </c>
      <c r="H73" s="62" t="s">
        <v>586</v>
      </c>
      <c r="I73" s="62" t="s">
        <v>231</v>
      </c>
      <c r="J73" s="62" t="s">
        <v>232</v>
      </c>
      <c r="K73" s="62" t="s">
        <v>586</v>
      </c>
      <c r="L73" s="62" t="s">
        <v>598</v>
      </c>
      <c r="M73" s="62" t="s">
        <v>599</v>
      </c>
      <c r="N73" s="62" t="s">
        <v>484</v>
      </c>
      <c r="O73" s="62" t="s">
        <v>600</v>
      </c>
      <c r="P73" s="62" t="s">
        <v>586</v>
      </c>
      <c r="Q73" s="62" t="s">
        <v>586</v>
      </c>
      <c r="R73" s="62" t="s">
        <v>239</v>
      </c>
      <c r="S73" s="62" t="s">
        <v>601</v>
      </c>
      <c r="T73" s="62" t="s">
        <v>241</v>
      </c>
      <c r="U73" s="62" t="s">
        <v>586</v>
      </c>
      <c r="V73" s="62" t="s">
        <v>272</v>
      </c>
      <c r="W73" s="62" t="s">
        <v>586</v>
      </c>
      <c r="X73" s="62" t="s">
        <v>246</v>
      </c>
      <c r="Y73" s="62" t="s">
        <v>586</v>
      </c>
      <c r="Z73" s="62" t="s">
        <v>244</v>
      </c>
      <c r="AA73" s="62" t="s">
        <v>602</v>
      </c>
      <c r="AB73" s="62" t="s">
        <v>247</v>
      </c>
      <c r="AC73" s="62" t="s">
        <v>603</v>
      </c>
      <c r="AD73" s="62" t="s">
        <v>577</v>
      </c>
      <c r="AE73" s="62" t="s">
        <v>586</v>
      </c>
      <c r="AF73" s="62" t="s">
        <v>249</v>
      </c>
      <c r="AG73" s="62" t="s">
        <v>246</v>
      </c>
      <c r="AH73" s="62" t="s">
        <v>246</v>
      </c>
      <c r="AI73" s="62" t="s">
        <v>246</v>
      </c>
      <c r="AJ73" s="62" t="s">
        <v>586</v>
      </c>
      <c r="AK73" s="62" t="s">
        <v>249</v>
      </c>
      <c r="AL73" s="62" t="s">
        <v>586</v>
      </c>
      <c r="AM73" s="62" t="s">
        <v>586</v>
      </c>
      <c r="AN73" s="62" t="s">
        <v>586</v>
      </c>
      <c r="AO73" s="62" t="s">
        <v>586</v>
      </c>
      <c r="AP73" s="62" t="s">
        <v>586</v>
      </c>
      <c r="AQ73" s="62" t="s">
        <v>586</v>
      </c>
      <c r="AR73" s="62" t="s">
        <v>586</v>
      </c>
      <c r="AS73" s="62" t="s">
        <v>586</v>
      </c>
      <c r="AT73" s="62" t="s">
        <v>586</v>
      </c>
      <c r="AU73" s="62" t="s">
        <v>586</v>
      </c>
      <c r="AV73" s="62" t="s">
        <v>586</v>
      </c>
      <c r="AW73" s="62" t="s">
        <v>586</v>
      </c>
      <c r="AX73" s="62" t="s">
        <v>246</v>
      </c>
      <c r="AY73" s="62" t="s">
        <v>586</v>
      </c>
      <c r="AZ73" s="62" t="s">
        <v>586</v>
      </c>
      <c r="BA73" s="62" t="s">
        <v>345</v>
      </c>
      <c r="BB73" s="62" t="s">
        <v>249</v>
      </c>
    </row>
    <row r="74" spans="1:54" x14ac:dyDescent="0.35">
      <c r="A74" s="60">
        <v>72</v>
      </c>
      <c r="E74" s="62" t="s">
        <v>586</v>
      </c>
      <c r="F74" s="62" t="s">
        <v>413</v>
      </c>
      <c r="G74" s="62" t="s">
        <v>586</v>
      </c>
      <c r="H74" s="62" t="s">
        <v>586</v>
      </c>
      <c r="I74" s="62" t="s">
        <v>586</v>
      </c>
      <c r="J74" s="62" t="s">
        <v>586</v>
      </c>
      <c r="K74" s="62" t="s">
        <v>586</v>
      </c>
      <c r="L74" s="62" t="s">
        <v>586</v>
      </c>
      <c r="M74" s="62" t="s">
        <v>586</v>
      </c>
      <c r="N74" s="62" t="s">
        <v>586</v>
      </c>
      <c r="O74" s="62" t="s">
        <v>586</v>
      </c>
      <c r="P74" s="62" t="s">
        <v>586</v>
      </c>
      <c r="Q74" s="62" t="s">
        <v>586</v>
      </c>
      <c r="R74" s="62" t="s">
        <v>586</v>
      </c>
      <c r="S74" s="62" t="s">
        <v>586</v>
      </c>
      <c r="T74" s="62" t="s">
        <v>586</v>
      </c>
      <c r="U74" s="62" t="s">
        <v>586</v>
      </c>
      <c r="V74" s="62" t="s">
        <v>586</v>
      </c>
      <c r="W74" s="62" t="s">
        <v>586</v>
      </c>
      <c r="X74" s="62" t="s">
        <v>586</v>
      </c>
      <c r="Y74" s="62" t="s">
        <v>586</v>
      </c>
      <c r="Z74" s="62" t="s">
        <v>586</v>
      </c>
      <c r="AA74" s="62" t="s">
        <v>586</v>
      </c>
      <c r="AB74" s="62" t="s">
        <v>586</v>
      </c>
      <c r="AC74" s="62" t="s">
        <v>586</v>
      </c>
      <c r="AD74" s="62" t="s">
        <v>586</v>
      </c>
      <c r="AE74" s="62" t="s">
        <v>586</v>
      </c>
      <c r="AF74" s="62" t="s">
        <v>586</v>
      </c>
      <c r="AG74" s="62" t="s">
        <v>586</v>
      </c>
      <c r="AH74" s="62" t="s">
        <v>586</v>
      </c>
      <c r="AI74" s="62" t="s">
        <v>586</v>
      </c>
      <c r="AJ74" s="62" t="s">
        <v>586</v>
      </c>
      <c r="AK74" s="62" t="s">
        <v>586</v>
      </c>
      <c r="AL74" s="62" t="s">
        <v>586</v>
      </c>
      <c r="AM74" s="62" t="s">
        <v>586</v>
      </c>
      <c r="AN74" s="62" t="s">
        <v>586</v>
      </c>
      <c r="AO74" s="62" t="s">
        <v>586</v>
      </c>
      <c r="AP74" s="62" t="s">
        <v>586</v>
      </c>
      <c r="AQ74" s="62" t="s">
        <v>586</v>
      </c>
      <c r="AR74" s="62" t="s">
        <v>586</v>
      </c>
      <c r="AS74" s="62" t="s">
        <v>586</v>
      </c>
      <c r="AT74" s="62" t="s">
        <v>586</v>
      </c>
      <c r="AU74" s="62" t="s">
        <v>586</v>
      </c>
      <c r="AV74" s="62" t="s">
        <v>586</v>
      </c>
      <c r="AW74" s="62" t="s">
        <v>586</v>
      </c>
      <c r="AX74" s="62" t="s">
        <v>586</v>
      </c>
      <c r="AY74" s="62" t="s">
        <v>586</v>
      </c>
      <c r="AZ74" s="62" t="s">
        <v>586</v>
      </c>
      <c r="BA74" s="62" t="s">
        <v>586</v>
      </c>
      <c r="BB74" s="62" t="s">
        <v>586</v>
      </c>
    </row>
    <row r="75" spans="1:54" x14ac:dyDescent="0.35">
      <c r="A75" s="60">
        <v>73</v>
      </c>
      <c r="D75" s="56" t="s">
        <v>412</v>
      </c>
      <c r="E75" s="62" t="s">
        <v>585</v>
      </c>
      <c r="F75" s="62" t="s">
        <v>401</v>
      </c>
      <c r="G75" s="62" t="s">
        <v>341</v>
      </c>
      <c r="H75" s="62" t="s">
        <v>586</v>
      </c>
      <c r="I75" s="62" t="s">
        <v>301</v>
      </c>
      <c r="J75" s="62" t="s">
        <v>232</v>
      </c>
      <c r="K75" s="62" t="s">
        <v>586</v>
      </c>
      <c r="L75" s="62" t="s">
        <v>604</v>
      </c>
      <c r="M75" s="62" t="s">
        <v>302</v>
      </c>
      <c r="N75" s="62" t="s">
        <v>235</v>
      </c>
      <c r="O75" s="62" t="s">
        <v>235</v>
      </c>
      <c r="P75" s="62" t="s">
        <v>237</v>
      </c>
      <c r="Q75" s="62" t="s">
        <v>605</v>
      </c>
      <c r="R75" s="62" t="s">
        <v>285</v>
      </c>
      <c r="S75" s="62" t="s">
        <v>606</v>
      </c>
      <c r="T75" s="62" t="s">
        <v>335</v>
      </c>
      <c r="U75" s="62" t="s">
        <v>586</v>
      </c>
      <c r="V75" s="62" t="s">
        <v>272</v>
      </c>
      <c r="W75" s="62" t="s">
        <v>586</v>
      </c>
      <c r="X75" s="62" t="s">
        <v>244</v>
      </c>
      <c r="Y75" s="62" t="s">
        <v>607</v>
      </c>
      <c r="Z75" s="62" t="s">
        <v>246</v>
      </c>
      <c r="AA75" s="62" t="s">
        <v>586</v>
      </c>
      <c r="AB75" s="62" t="s">
        <v>608</v>
      </c>
      <c r="AC75" s="62" t="s">
        <v>609</v>
      </c>
      <c r="AD75" s="62" t="s">
        <v>519</v>
      </c>
      <c r="AE75" s="62" t="s">
        <v>586</v>
      </c>
      <c r="AF75" s="62" t="s">
        <v>249</v>
      </c>
      <c r="AG75" s="62" t="s">
        <v>249</v>
      </c>
      <c r="AH75" s="62" t="s">
        <v>246</v>
      </c>
      <c r="AI75" s="62" t="s">
        <v>246</v>
      </c>
      <c r="AJ75" s="62" t="s">
        <v>586</v>
      </c>
      <c r="AK75" s="62" t="s">
        <v>586</v>
      </c>
      <c r="AL75" s="62" t="s">
        <v>586</v>
      </c>
      <c r="AM75" s="62" t="s">
        <v>586</v>
      </c>
      <c r="AN75" s="62" t="s">
        <v>586</v>
      </c>
      <c r="AO75" s="62" t="s">
        <v>586</v>
      </c>
      <c r="AP75" s="62" t="s">
        <v>586</v>
      </c>
      <c r="AQ75" s="62" t="s">
        <v>586</v>
      </c>
      <c r="AR75" s="62" t="s">
        <v>586</v>
      </c>
      <c r="AS75" s="62" t="s">
        <v>586</v>
      </c>
      <c r="AT75" s="62" t="s">
        <v>586</v>
      </c>
      <c r="AU75" s="62" t="s">
        <v>586</v>
      </c>
      <c r="AV75" s="62" t="s">
        <v>586</v>
      </c>
      <c r="AW75" s="62" t="s">
        <v>586</v>
      </c>
      <c r="AX75" s="62" t="s">
        <v>246</v>
      </c>
      <c r="AY75" s="62" t="s">
        <v>586</v>
      </c>
      <c r="AZ75" s="62" t="s">
        <v>586</v>
      </c>
      <c r="BA75" s="62" t="s">
        <v>246</v>
      </c>
      <c r="BB75" s="62" t="s">
        <v>249</v>
      </c>
    </row>
    <row r="76" spans="1:54" x14ac:dyDescent="0.35">
      <c r="A76" s="60">
        <v>74</v>
      </c>
      <c r="D76" s="56" t="s">
        <v>412</v>
      </c>
      <c r="E76" s="62" t="s">
        <v>346</v>
      </c>
      <c r="F76" s="62" t="s">
        <v>229</v>
      </c>
      <c r="G76" s="62" t="s">
        <v>267</v>
      </c>
      <c r="H76" s="62" t="s">
        <v>586</v>
      </c>
      <c r="I76" s="62" t="s">
        <v>231</v>
      </c>
      <c r="J76" s="62" t="s">
        <v>232</v>
      </c>
      <c r="K76" s="62" t="s">
        <v>586</v>
      </c>
      <c r="L76" s="62" t="s">
        <v>586</v>
      </c>
      <c r="M76" s="62" t="s">
        <v>516</v>
      </c>
      <c r="N76" s="62" t="s">
        <v>254</v>
      </c>
      <c r="O76" s="62" t="s">
        <v>586</v>
      </c>
      <c r="P76" s="62" t="s">
        <v>313</v>
      </c>
      <c r="Q76" s="62" t="s">
        <v>586</v>
      </c>
      <c r="R76" s="62" t="s">
        <v>610</v>
      </c>
      <c r="S76" s="62" t="s">
        <v>586</v>
      </c>
      <c r="T76" s="62" t="s">
        <v>241</v>
      </c>
      <c r="U76" s="62" t="s">
        <v>586</v>
      </c>
      <c r="V76" s="62" t="s">
        <v>242</v>
      </c>
      <c r="W76" s="62" t="s">
        <v>611</v>
      </c>
      <c r="X76" s="62" t="s">
        <v>244</v>
      </c>
      <c r="Y76" s="62" t="s">
        <v>612</v>
      </c>
      <c r="Z76" s="62" t="s">
        <v>244</v>
      </c>
      <c r="AA76" s="62" t="s">
        <v>612</v>
      </c>
      <c r="AB76" s="62" t="s">
        <v>247</v>
      </c>
      <c r="AC76" s="62" t="s">
        <v>613</v>
      </c>
      <c r="AD76" s="62" t="s">
        <v>289</v>
      </c>
      <c r="AE76" s="62" t="s">
        <v>586</v>
      </c>
      <c r="AF76" s="62" t="s">
        <v>249</v>
      </c>
      <c r="AG76" s="62" t="s">
        <v>246</v>
      </c>
      <c r="AH76" s="62" t="s">
        <v>246</v>
      </c>
      <c r="AI76" s="62" t="s">
        <v>246</v>
      </c>
      <c r="AJ76" s="62" t="s">
        <v>586</v>
      </c>
      <c r="AK76" s="62" t="s">
        <v>249</v>
      </c>
      <c r="AL76" s="62" t="s">
        <v>586</v>
      </c>
      <c r="AM76" s="62" t="s">
        <v>586</v>
      </c>
      <c r="AN76" s="62" t="s">
        <v>586</v>
      </c>
      <c r="AO76" s="62" t="s">
        <v>586</v>
      </c>
      <c r="AP76" s="62" t="s">
        <v>586</v>
      </c>
      <c r="AQ76" s="62" t="s">
        <v>586</v>
      </c>
      <c r="AR76" s="62" t="s">
        <v>586</v>
      </c>
      <c r="AS76" s="62" t="s">
        <v>586</v>
      </c>
      <c r="AT76" s="62" t="s">
        <v>586</v>
      </c>
      <c r="AU76" s="62" t="s">
        <v>586</v>
      </c>
      <c r="AV76" s="62" t="s">
        <v>586</v>
      </c>
      <c r="AW76" s="62" t="s">
        <v>586</v>
      </c>
      <c r="AX76" s="62" t="s">
        <v>586</v>
      </c>
      <c r="AY76" s="62" t="s">
        <v>586</v>
      </c>
      <c r="AZ76" s="62" t="s">
        <v>586</v>
      </c>
      <c r="BA76" s="62" t="s">
        <v>586</v>
      </c>
      <c r="BB76" s="62" t="s">
        <v>586</v>
      </c>
    </row>
    <row r="77" spans="1:54" x14ac:dyDescent="0.35">
      <c r="A77" s="60">
        <v>75</v>
      </c>
      <c r="D77" s="56" t="s">
        <v>412</v>
      </c>
      <c r="E77" s="57" t="s">
        <v>277</v>
      </c>
      <c r="F77" s="62" t="s">
        <v>614</v>
      </c>
      <c r="G77" s="62" t="s">
        <v>230</v>
      </c>
      <c r="H77" s="62" t="s">
        <v>586</v>
      </c>
      <c r="I77" s="62" t="s">
        <v>231</v>
      </c>
      <c r="J77" s="62" t="s">
        <v>232</v>
      </c>
      <c r="K77" s="62" t="s">
        <v>586</v>
      </c>
      <c r="L77" s="62" t="s">
        <v>615</v>
      </c>
      <c r="M77" s="62" t="s">
        <v>311</v>
      </c>
      <c r="N77" s="62" t="s">
        <v>586</v>
      </c>
      <c r="O77" s="62" t="s">
        <v>586</v>
      </c>
      <c r="P77" s="62" t="s">
        <v>237</v>
      </c>
      <c r="Q77" s="62" t="s">
        <v>616</v>
      </c>
      <c r="R77" s="62" t="s">
        <v>285</v>
      </c>
      <c r="S77" s="62" t="s">
        <v>617</v>
      </c>
      <c r="T77" s="62" t="s">
        <v>237</v>
      </c>
      <c r="U77" s="62" t="s">
        <v>618</v>
      </c>
      <c r="V77" s="62" t="s">
        <v>242</v>
      </c>
      <c r="W77" s="62" t="s">
        <v>619</v>
      </c>
      <c r="X77" s="62" t="s">
        <v>246</v>
      </c>
      <c r="Y77" s="62" t="s">
        <v>586</v>
      </c>
      <c r="Z77" s="62" t="s">
        <v>246</v>
      </c>
      <c r="AA77" s="62" t="s">
        <v>586</v>
      </c>
      <c r="AB77" s="62" t="s">
        <v>586</v>
      </c>
      <c r="AC77" s="62" t="s">
        <v>586</v>
      </c>
      <c r="AD77" s="62" t="s">
        <v>586</v>
      </c>
      <c r="AE77" s="62" t="s">
        <v>586</v>
      </c>
      <c r="AF77" s="62" t="s">
        <v>586</v>
      </c>
      <c r="AG77" s="62" t="s">
        <v>586</v>
      </c>
      <c r="AH77" s="62" t="s">
        <v>586</v>
      </c>
      <c r="AI77" s="62" t="s">
        <v>586</v>
      </c>
      <c r="AJ77" s="62" t="s">
        <v>586</v>
      </c>
      <c r="AK77" s="62" t="s">
        <v>586</v>
      </c>
      <c r="AL77" s="62" t="s">
        <v>586</v>
      </c>
      <c r="AM77" s="62" t="s">
        <v>586</v>
      </c>
      <c r="AN77" s="62" t="s">
        <v>586</v>
      </c>
      <c r="AO77" s="62" t="s">
        <v>586</v>
      </c>
      <c r="AP77" s="62" t="s">
        <v>586</v>
      </c>
      <c r="AQ77" s="62" t="s">
        <v>586</v>
      </c>
      <c r="AR77" s="62" t="s">
        <v>586</v>
      </c>
      <c r="AS77" s="62" t="s">
        <v>586</v>
      </c>
      <c r="AT77" s="62" t="s">
        <v>586</v>
      </c>
      <c r="AU77" s="62" t="s">
        <v>586</v>
      </c>
      <c r="AV77" s="62" t="s">
        <v>586</v>
      </c>
      <c r="AW77" s="62" t="s">
        <v>586</v>
      </c>
      <c r="AX77" s="62" t="s">
        <v>586</v>
      </c>
      <c r="AY77" s="62" t="s">
        <v>586</v>
      </c>
      <c r="AZ77" s="62" t="s">
        <v>586</v>
      </c>
      <c r="BA77" s="62" t="s">
        <v>586</v>
      </c>
      <c r="BB77" s="62" t="s">
        <v>586</v>
      </c>
    </row>
    <row r="78" spans="1:54" x14ac:dyDescent="0.35">
      <c r="A78" s="60">
        <v>76</v>
      </c>
      <c r="D78" s="56" t="s">
        <v>412</v>
      </c>
      <c r="E78" s="62" t="s">
        <v>620</v>
      </c>
      <c r="F78" s="62" t="s">
        <v>621</v>
      </c>
      <c r="G78" s="62" t="s">
        <v>341</v>
      </c>
      <c r="H78" s="62" t="s">
        <v>586</v>
      </c>
      <c r="I78" s="62" t="s">
        <v>231</v>
      </c>
      <c r="J78" s="62" t="s">
        <v>323</v>
      </c>
      <c r="K78" s="62" t="s">
        <v>622</v>
      </c>
      <c r="L78" s="62" t="s">
        <v>586</v>
      </c>
      <c r="M78" s="62" t="s">
        <v>254</v>
      </c>
      <c r="N78" s="62" t="s">
        <v>235</v>
      </c>
      <c r="O78" s="62" t="s">
        <v>235</v>
      </c>
      <c r="P78" s="62" t="s">
        <v>586</v>
      </c>
      <c r="Q78" s="62" t="s">
        <v>586</v>
      </c>
      <c r="R78" s="62" t="s">
        <v>586</v>
      </c>
      <c r="S78" s="62" t="s">
        <v>586</v>
      </c>
      <c r="T78" s="62" t="s">
        <v>586</v>
      </c>
      <c r="U78" s="62" t="s">
        <v>586</v>
      </c>
      <c r="V78" s="62" t="s">
        <v>586</v>
      </c>
      <c r="W78" s="62" t="s">
        <v>586</v>
      </c>
      <c r="X78" s="62" t="s">
        <v>586</v>
      </c>
      <c r="Y78" s="62" t="s">
        <v>586</v>
      </c>
      <c r="Z78" s="62" t="s">
        <v>586</v>
      </c>
      <c r="AA78" s="62" t="s">
        <v>586</v>
      </c>
      <c r="AB78" s="62" t="s">
        <v>586</v>
      </c>
      <c r="AC78" s="62" t="s">
        <v>586</v>
      </c>
      <c r="AD78" s="62" t="s">
        <v>586</v>
      </c>
      <c r="AE78" s="62" t="s">
        <v>586</v>
      </c>
      <c r="AF78" s="62" t="s">
        <v>586</v>
      </c>
      <c r="AG78" s="62" t="s">
        <v>586</v>
      </c>
      <c r="AH78" s="62" t="s">
        <v>586</v>
      </c>
      <c r="AI78" s="62" t="s">
        <v>586</v>
      </c>
      <c r="AJ78" s="62" t="s">
        <v>586</v>
      </c>
      <c r="AK78" s="62" t="s">
        <v>586</v>
      </c>
      <c r="AL78" s="62" t="s">
        <v>586</v>
      </c>
      <c r="AM78" s="62" t="s">
        <v>586</v>
      </c>
      <c r="AN78" s="62" t="s">
        <v>586</v>
      </c>
      <c r="AO78" s="62" t="s">
        <v>586</v>
      </c>
      <c r="AP78" s="62" t="s">
        <v>586</v>
      </c>
      <c r="AQ78" s="62" t="s">
        <v>586</v>
      </c>
      <c r="AR78" s="62" t="s">
        <v>586</v>
      </c>
      <c r="AS78" s="62" t="s">
        <v>586</v>
      </c>
      <c r="AT78" s="62" t="s">
        <v>586</v>
      </c>
      <c r="AU78" s="62" t="s">
        <v>586</v>
      </c>
      <c r="AV78" s="62" t="s">
        <v>586</v>
      </c>
      <c r="AW78" s="62" t="s">
        <v>586</v>
      </c>
      <c r="AX78" s="62" t="s">
        <v>586</v>
      </c>
      <c r="AY78" s="62" t="s">
        <v>586</v>
      </c>
      <c r="AZ78" s="62" t="s">
        <v>586</v>
      </c>
      <c r="BA78" s="62" t="s">
        <v>586</v>
      </c>
      <c r="BB78" s="62" t="s">
        <v>586</v>
      </c>
    </row>
    <row r="79" spans="1:54" x14ac:dyDescent="0.35">
      <c r="A79" s="60">
        <v>77</v>
      </c>
      <c r="B79" s="56" t="s">
        <v>228</v>
      </c>
      <c r="C79" s="63"/>
      <c r="E79" s="62" t="s">
        <v>278</v>
      </c>
      <c r="F79" s="62" t="s">
        <v>229</v>
      </c>
      <c r="G79" s="62" t="s">
        <v>230</v>
      </c>
      <c r="H79" s="62" t="s">
        <v>586</v>
      </c>
      <c r="I79" s="62" t="s">
        <v>231</v>
      </c>
      <c r="J79" s="62" t="s">
        <v>232</v>
      </c>
      <c r="K79" s="62" t="s">
        <v>586</v>
      </c>
      <c r="L79" s="62" t="s">
        <v>624</v>
      </c>
      <c r="M79" s="62" t="s">
        <v>625</v>
      </c>
      <c r="N79" s="62" t="s">
        <v>235</v>
      </c>
      <c r="O79" s="62" t="s">
        <v>626</v>
      </c>
      <c r="P79" s="62" t="s">
        <v>627</v>
      </c>
      <c r="Q79" s="62" t="s">
        <v>586</v>
      </c>
      <c r="R79" s="62" t="s">
        <v>628</v>
      </c>
      <c r="S79" s="62" t="s">
        <v>586</v>
      </c>
      <c r="T79" s="62" t="s">
        <v>356</v>
      </c>
      <c r="U79" s="62" t="s">
        <v>586</v>
      </c>
      <c r="V79" s="62" t="s">
        <v>272</v>
      </c>
      <c r="W79" s="62" t="s">
        <v>586</v>
      </c>
      <c r="X79" s="62" t="s">
        <v>246</v>
      </c>
      <c r="Y79" s="62" t="s">
        <v>586</v>
      </c>
      <c r="Z79" s="62" t="s">
        <v>246</v>
      </c>
      <c r="AA79" s="62" t="s">
        <v>586</v>
      </c>
      <c r="AB79" s="62" t="s">
        <v>586</v>
      </c>
      <c r="AC79" s="62" t="s">
        <v>586</v>
      </c>
      <c r="AD79" s="62" t="s">
        <v>586</v>
      </c>
      <c r="AE79" s="62" t="s">
        <v>586</v>
      </c>
      <c r="AF79" s="62" t="s">
        <v>249</v>
      </c>
      <c r="AG79" s="62" t="s">
        <v>249</v>
      </c>
      <c r="AH79" s="62" t="s">
        <v>246</v>
      </c>
      <c r="AI79" s="62" t="s">
        <v>246</v>
      </c>
      <c r="AJ79" s="62" t="s">
        <v>586</v>
      </c>
      <c r="AK79" s="62" t="s">
        <v>586</v>
      </c>
      <c r="AL79" s="62" t="s">
        <v>586</v>
      </c>
      <c r="AM79" s="62" t="s">
        <v>586</v>
      </c>
      <c r="AN79" s="62" t="s">
        <v>586</v>
      </c>
      <c r="AO79" s="62" t="s">
        <v>586</v>
      </c>
      <c r="AP79" s="62" t="s">
        <v>586</v>
      </c>
      <c r="AQ79" s="62" t="s">
        <v>586</v>
      </c>
      <c r="AR79" s="62" t="s">
        <v>586</v>
      </c>
      <c r="AS79" s="62" t="s">
        <v>586</v>
      </c>
      <c r="AT79" s="62" t="s">
        <v>586</v>
      </c>
      <c r="AU79" s="62" t="s">
        <v>586</v>
      </c>
      <c r="AV79" s="62" t="s">
        <v>586</v>
      </c>
      <c r="AW79" s="62" t="s">
        <v>586</v>
      </c>
      <c r="AX79" s="62" t="s">
        <v>586</v>
      </c>
      <c r="AY79" s="62" t="s">
        <v>586</v>
      </c>
      <c r="AZ79" s="62" t="s">
        <v>586</v>
      </c>
      <c r="BA79" s="62" t="s">
        <v>586</v>
      </c>
      <c r="BB79" s="62" t="s">
        <v>586</v>
      </c>
    </row>
    <row r="80" spans="1:54" x14ac:dyDescent="0.35">
      <c r="A80" s="60">
        <v>78</v>
      </c>
      <c r="B80" s="56" t="s">
        <v>228</v>
      </c>
      <c r="E80" s="62" t="s">
        <v>586</v>
      </c>
      <c r="F80" s="62" t="s">
        <v>413</v>
      </c>
      <c r="G80" s="62" t="s">
        <v>586</v>
      </c>
      <c r="H80" s="62" t="s">
        <v>586</v>
      </c>
      <c r="I80" s="62" t="s">
        <v>586</v>
      </c>
      <c r="J80" s="62" t="s">
        <v>586</v>
      </c>
      <c r="K80" s="62" t="s">
        <v>586</v>
      </c>
      <c r="L80" s="62" t="s">
        <v>586</v>
      </c>
      <c r="M80" s="62" t="s">
        <v>586</v>
      </c>
      <c r="N80" s="62" t="s">
        <v>586</v>
      </c>
      <c r="O80" s="62" t="s">
        <v>586</v>
      </c>
      <c r="P80" s="62" t="s">
        <v>586</v>
      </c>
      <c r="Q80" s="62" t="s">
        <v>586</v>
      </c>
      <c r="R80" s="62" t="s">
        <v>586</v>
      </c>
      <c r="S80" s="62" t="s">
        <v>586</v>
      </c>
      <c r="T80" s="62" t="s">
        <v>586</v>
      </c>
      <c r="U80" s="62" t="s">
        <v>586</v>
      </c>
      <c r="V80" s="62" t="s">
        <v>586</v>
      </c>
      <c r="W80" s="62" t="s">
        <v>586</v>
      </c>
      <c r="X80" s="62" t="s">
        <v>586</v>
      </c>
      <c r="Y80" s="62" t="s">
        <v>586</v>
      </c>
      <c r="Z80" s="62" t="s">
        <v>586</v>
      </c>
      <c r="AA80" s="62" t="s">
        <v>586</v>
      </c>
      <c r="AB80" s="62" t="s">
        <v>586</v>
      </c>
      <c r="AC80" s="62" t="s">
        <v>586</v>
      </c>
      <c r="AD80" s="62" t="s">
        <v>586</v>
      </c>
      <c r="AE80" s="62" t="s">
        <v>586</v>
      </c>
      <c r="AF80" s="62" t="s">
        <v>586</v>
      </c>
      <c r="AG80" s="62" t="s">
        <v>586</v>
      </c>
      <c r="AH80" s="62" t="s">
        <v>586</v>
      </c>
      <c r="AI80" s="62" t="s">
        <v>586</v>
      </c>
      <c r="AJ80" s="62" t="s">
        <v>586</v>
      </c>
      <c r="AK80" s="62" t="s">
        <v>586</v>
      </c>
      <c r="AL80" s="62" t="s">
        <v>586</v>
      </c>
      <c r="AM80" s="62" t="s">
        <v>586</v>
      </c>
      <c r="AN80" s="62" t="s">
        <v>586</v>
      </c>
      <c r="AO80" s="62" t="s">
        <v>586</v>
      </c>
      <c r="AP80" s="62" t="s">
        <v>586</v>
      </c>
      <c r="AQ80" s="62" t="s">
        <v>586</v>
      </c>
      <c r="AR80" s="62" t="s">
        <v>586</v>
      </c>
      <c r="AS80" s="62" t="s">
        <v>586</v>
      </c>
      <c r="AT80" s="62" t="s">
        <v>586</v>
      </c>
      <c r="AU80" s="62" t="s">
        <v>586</v>
      </c>
      <c r="AV80" s="62" t="s">
        <v>586</v>
      </c>
      <c r="AW80" s="62" t="s">
        <v>586</v>
      </c>
      <c r="AX80" s="62" t="s">
        <v>586</v>
      </c>
      <c r="AY80" s="62" t="s">
        <v>586</v>
      </c>
      <c r="AZ80" s="62" t="s">
        <v>586</v>
      </c>
      <c r="BA80" s="62" t="s">
        <v>586</v>
      </c>
      <c r="BB80" s="62" t="s">
        <v>586</v>
      </c>
    </row>
    <row r="81" spans="1:54" x14ac:dyDescent="0.35">
      <c r="A81" s="60">
        <v>79</v>
      </c>
      <c r="B81" s="56" t="s">
        <v>228</v>
      </c>
      <c r="E81" s="64" t="s">
        <v>585</v>
      </c>
      <c r="F81" s="61" t="s">
        <v>401</v>
      </c>
      <c r="G81" s="61" t="s">
        <v>341</v>
      </c>
      <c r="H81" s="61"/>
      <c r="I81" s="61" t="s">
        <v>231</v>
      </c>
      <c r="J81" s="61" t="s">
        <v>232</v>
      </c>
      <c r="K81" s="61"/>
      <c r="L81" s="61" t="s">
        <v>629</v>
      </c>
      <c r="M81" s="61" t="s">
        <v>630</v>
      </c>
      <c r="N81" s="61" t="s">
        <v>235</v>
      </c>
      <c r="O81" s="61"/>
      <c r="P81" s="61" t="s">
        <v>237</v>
      </c>
      <c r="Q81" s="61" t="s">
        <v>631</v>
      </c>
      <c r="R81" s="61" t="s">
        <v>285</v>
      </c>
      <c r="S81" s="61" t="s">
        <v>632</v>
      </c>
      <c r="T81" s="61"/>
      <c r="U81" s="61"/>
      <c r="V81" s="61"/>
      <c r="W81" s="61"/>
      <c r="X81" s="61" t="s">
        <v>246</v>
      </c>
      <c r="Y81" s="61"/>
      <c r="Z81" s="61" t="s">
        <v>246</v>
      </c>
      <c r="AA81" s="61"/>
      <c r="AB81" s="61" t="s">
        <v>398</v>
      </c>
      <c r="AC81" s="61"/>
      <c r="AD81" s="61" t="s">
        <v>446</v>
      </c>
      <c r="AE81" s="61"/>
      <c r="AF81" s="61" t="s">
        <v>249</v>
      </c>
      <c r="AG81" s="61" t="s">
        <v>249</v>
      </c>
      <c r="AH81" s="61" t="s">
        <v>246</v>
      </c>
      <c r="AI81" s="61" t="s">
        <v>246</v>
      </c>
      <c r="AJ81" s="61"/>
      <c r="AK81" s="61"/>
      <c r="AL81" s="61"/>
      <c r="AM81" s="61"/>
      <c r="AN81" s="61"/>
      <c r="AO81" s="61"/>
      <c r="AP81" s="61"/>
      <c r="AQ81" s="61"/>
      <c r="AR81" s="61"/>
      <c r="AS81" s="61"/>
      <c r="AT81" s="61"/>
      <c r="AU81" s="61"/>
      <c r="AV81" s="61"/>
      <c r="AW81" s="61"/>
      <c r="AX81" s="61" t="s">
        <v>246</v>
      </c>
      <c r="AY81" s="61"/>
      <c r="AZ81" s="61"/>
      <c r="BA81" s="61" t="s">
        <v>246</v>
      </c>
      <c r="BB81" s="61" t="s">
        <v>249</v>
      </c>
    </row>
    <row r="82" spans="1:54" x14ac:dyDescent="0.35">
      <c r="A82" s="60">
        <v>80</v>
      </c>
      <c r="B82" s="56" t="s">
        <v>228</v>
      </c>
      <c r="D82" s="56" t="s">
        <v>412</v>
      </c>
      <c r="E82" s="57" t="s">
        <v>307</v>
      </c>
      <c r="F82" s="56" t="s">
        <v>633</v>
      </c>
      <c r="G82" s="56" t="s">
        <v>348</v>
      </c>
      <c r="I82" s="56" t="s">
        <v>279</v>
      </c>
      <c r="J82" s="56" t="s">
        <v>232</v>
      </c>
      <c r="L82" s="56" t="s">
        <v>634</v>
      </c>
      <c r="M82" s="56" t="s">
        <v>635</v>
      </c>
      <c r="N82" s="56" t="s">
        <v>303</v>
      </c>
      <c r="O82" s="56" t="s">
        <v>303</v>
      </c>
      <c r="P82" s="56" t="s">
        <v>636</v>
      </c>
      <c r="R82" s="56" t="s">
        <v>637</v>
      </c>
      <c r="S82" s="56" t="s">
        <v>638</v>
      </c>
      <c r="T82" s="56" t="s">
        <v>241</v>
      </c>
      <c r="V82" s="56" t="s">
        <v>242</v>
      </c>
      <c r="W82" s="56" t="s">
        <v>639</v>
      </c>
      <c r="X82" s="56" t="s">
        <v>249</v>
      </c>
      <c r="Z82" s="56" t="s">
        <v>249</v>
      </c>
      <c r="AB82" s="56" t="s">
        <v>640</v>
      </c>
      <c r="AC82" s="56" t="s">
        <v>641</v>
      </c>
      <c r="AD82" s="56" t="s">
        <v>642</v>
      </c>
      <c r="AE82" s="56" t="s">
        <v>641</v>
      </c>
      <c r="AF82" s="56" t="s">
        <v>249</v>
      </c>
      <c r="AG82" s="56" t="s">
        <v>249</v>
      </c>
      <c r="AH82" s="56" t="s">
        <v>249</v>
      </c>
      <c r="AI82" s="56" t="s">
        <v>249</v>
      </c>
      <c r="AJ82" s="56" t="s">
        <v>643</v>
      </c>
      <c r="AK82" s="56" t="s">
        <v>246</v>
      </c>
      <c r="AX82" s="56" t="s">
        <v>249</v>
      </c>
      <c r="AY82" s="56" t="s">
        <v>242</v>
      </c>
      <c r="AZ82" s="56" t="s">
        <v>644</v>
      </c>
      <c r="BA82" s="56" t="s">
        <v>249</v>
      </c>
      <c r="BB82" s="56" t="s">
        <v>249</v>
      </c>
    </row>
    <row r="83" spans="1:54" x14ac:dyDescent="0.35">
      <c r="A83" s="60">
        <v>81</v>
      </c>
      <c r="B83" s="56" t="s">
        <v>228</v>
      </c>
      <c r="E83" s="57" t="s">
        <v>585</v>
      </c>
      <c r="F83" s="56" t="s">
        <v>413</v>
      </c>
      <c r="G83" s="56" t="s">
        <v>237</v>
      </c>
      <c r="H83" s="56" t="s">
        <v>294</v>
      </c>
      <c r="I83" s="56" t="s">
        <v>301</v>
      </c>
    </row>
    <row r="84" spans="1:54" x14ac:dyDescent="0.35">
      <c r="A84" s="60">
        <v>82</v>
      </c>
      <c r="B84" s="56" t="s">
        <v>228</v>
      </c>
      <c r="D84" s="56" t="s">
        <v>412</v>
      </c>
      <c r="E84" s="57" t="s">
        <v>585</v>
      </c>
      <c r="F84" s="56" t="s">
        <v>229</v>
      </c>
      <c r="G84" s="56" t="s">
        <v>230</v>
      </c>
    </row>
    <row r="85" spans="1:54" x14ac:dyDescent="0.35">
      <c r="A85" s="60">
        <v>83</v>
      </c>
      <c r="B85" s="56" t="s">
        <v>228</v>
      </c>
      <c r="D85" s="56" t="s">
        <v>412</v>
      </c>
      <c r="E85" s="57" t="s">
        <v>585</v>
      </c>
      <c r="F85" s="56" t="s">
        <v>645</v>
      </c>
      <c r="G85" s="56" t="s">
        <v>267</v>
      </c>
      <c r="I85" s="56" t="s">
        <v>279</v>
      </c>
      <c r="J85" s="56" t="s">
        <v>232</v>
      </c>
      <c r="L85" s="56" t="s">
        <v>646</v>
      </c>
      <c r="M85" s="56" t="s">
        <v>647</v>
      </c>
      <c r="N85" s="56" t="s">
        <v>235</v>
      </c>
      <c r="O85" s="56" t="s">
        <v>235</v>
      </c>
      <c r="P85" s="56" t="s">
        <v>636</v>
      </c>
      <c r="R85" s="56" t="s">
        <v>239</v>
      </c>
      <c r="S85" s="56" t="s">
        <v>648</v>
      </c>
      <c r="T85" s="56" t="s">
        <v>241</v>
      </c>
      <c r="V85" s="56" t="s">
        <v>287</v>
      </c>
      <c r="X85" s="56" t="s">
        <v>246</v>
      </c>
      <c r="Z85" s="56" t="s">
        <v>244</v>
      </c>
      <c r="AA85" s="56" t="s">
        <v>649</v>
      </c>
      <c r="AB85" s="56" t="s">
        <v>650</v>
      </c>
      <c r="AD85" s="56" t="s">
        <v>379</v>
      </c>
      <c r="AF85" s="56" t="s">
        <v>246</v>
      </c>
      <c r="AG85" s="56" t="s">
        <v>249</v>
      </c>
      <c r="AH85" s="56" t="s">
        <v>249</v>
      </c>
      <c r="AI85" s="56" t="s">
        <v>246</v>
      </c>
      <c r="AK85" s="56" t="s">
        <v>246</v>
      </c>
      <c r="AX85" s="56" t="s">
        <v>249</v>
      </c>
      <c r="AY85" s="56" t="s">
        <v>275</v>
      </c>
      <c r="BA85" s="56" t="s">
        <v>246</v>
      </c>
      <c r="BB85" s="56" t="s">
        <v>249</v>
      </c>
    </row>
    <row r="86" spans="1:54" x14ac:dyDescent="0.35">
      <c r="A86" s="60">
        <v>84</v>
      </c>
      <c r="B86" s="56" t="s">
        <v>228</v>
      </c>
      <c r="D86" s="56" t="s">
        <v>412</v>
      </c>
      <c r="E86" s="57" t="s">
        <v>307</v>
      </c>
      <c r="F86" s="56" t="s">
        <v>373</v>
      </c>
      <c r="G86" s="56" t="s">
        <v>348</v>
      </c>
      <c r="I86" s="56" t="s">
        <v>279</v>
      </c>
      <c r="J86" s="56" t="s">
        <v>232</v>
      </c>
      <c r="M86" s="56" t="s">
        <v>651</v>
      </c>
      <c r="N86" s="56" t="s">
        <v>652</v>
      </c>
      <c r="O86" s="56" t="s">
        <v>653</v>
      </c>
      <c r="P86" s="56" t="s">
        <v>237</v>
      </c>
      <c r="Q86" s="56" t="s">
        <v>654</v>
      </c>
      <c r="R86" s="56" t="s">
        <v>271</v>
      </c>
      <c r="T86" s="56" t="s">
        <v>655</v>
      </c>
      <c r="V86" s="56" t="s">
        <v>242</v>
      </c>
      <c r="W86" s="56" t="s">
        <v>656</v>
      </c>
      <c r="X86" s="56" t="s">
        <v>246</v>
      </c>
      <c r="Z86" s="56" t="s">
        <v>244</v>
      </c>
      <c r="AA86" s="56" t="s">
        <v>657</v>
      </c>
      <c r="AB86" s="56" t="s">
        <v>247</v>
      </c>
      <c r="AC86" s="56" t="s">
        <v>658</v>
      </c>
      <c r="AD86" s="56" t="s">
        <v>247</v>
      </c>
      <c r="AE86" s="56" t="s">
        <v>658</v>
      </c>
      <c r="AF86" s="56" t="s">
        <v>249</v>
      </c>
      <c r="AG86" s="56" t="s">
        <v>249</v>
      </c>
      <c r="AH86" s="56" t="s">
        <v>246</v>
      </c>
      <c r="AI86" s="56" t="s">
        <v>249</v>
      </c>
      <c r="AJ86" s="56" t="s">
        <v>659</v>
      </c>
      <c r="AK86" s="56" t="s">
        <v>249</v>
      </c>
      <c r="AX86" s="56" t="s">
        <v>265</v>
      </c>
      <c r="AY86" s="56" t="s">
        <v>242</v>
      </c>
      <c r="AZ86" s="56" t="s">
        <v>660</v>
      </c>
      <c r="BA86" s="56" t="s">
        <v>345</v>
      </c>
      <c r="BB86" s="56" t="s">
        <v>249</v>
      </c>
    </row>
    <row r="87" spans="1:54" ht="16.25" customHeight="1" x14ac:dyDescent="0.35">
      <c r="A87" s="60">
        <v>85</v>
      </c>
      <c r="B87" s="56" t="s">
        <v>228</v>
      </c>
      <c r="E87" s="57" t="s">
        <v>585</v>
      </c>
      <c r="F87" s="56" t="s">
        <v>340</v>
      </c>
      <c r="G87" s="56" t="s">
        <v>267</v>
      </c>
      <c r="I87" s="56" t="s">
        <v>231</v>
      </c>
      <c r="J87" s="56" t="s">
        <v>232</v>
      </c>
      <c r="K87" s="56" t="s">
        <v>586</v>
      </c>
      <c r="L87" s="56" t="s">
        <v>663</v>
      </c>
      <c r="M87" s="56" t="s">
        <v>664</v>
      </c>
      <c r="N87" s="56" t="s">
        <v>665</v>
      </c>
      <c r="O87" s="56" t="s">
        <v>312</v>
      </c>
      <c r="P87" s="56" t="s">
        <v>586</v>
      </c>
      <c r="Q87" s="56" t="s">
        <v>586</v>
      </c>
      <c r="R87" s="56" t="s">
        <v>257</v>
      </c>
      <c r="S87" s="56" t="s">
        <v>586</v>
      </c>
      <c r="T87" s="56" t="s">
        <v>295</v>
      </c>
      <c r="U87" s="56" t="s">
        <v>586</v>
      </c>
      <c r="V87" s="56" t="s">
        <v>287</v>
      </c>
      <c r="W87" s="56" t="s">
        <v>586</v>
      </c>
      <c r="X87" s="56" t="s">
        <v>244</v>
      </c>
      <c r="Y87" s="56" t="s">
        <v>666</v>
      </c>
      <c r="Z87" s="56" t="s">
        <v>246</v>
      </c>
      <c r="AA87" s="56" t="s">
        <v>586</v>
      </c>
      <c r="AB87" s="56" t="s">
        <v>343</v>
      </c>
      <c r="AC87" s="56" t="s">
        <v>460</v>
      </c>
      <c r="AD87" s="56" t="s">
        <v>519</v>
      </c>
      <c r="AE87" s="56" t="s">
        <v>586</v>
      </c>
      <c r="AF87" s="56" t="s">
        <v>249</v>
      </c>
      <c r="AG87" s="56" t="s">
        <v>246</v>
      </c>
      <c r="AH87" s="56" t="s">
        <v>249</v>
      </c>
      <c r="AI87" s="56" t="s">
        <v>246</v>
      </c>
      <c r="AJ87" s="56" t="s">
        <v>586</v>
      </c>
      <c r="AK87" s="56" t="s">
        <v>246</v>
      </c>
      <c r="AL87" s="56" t="s">
        <v>586</v>
      </c>
      <c r="AM87" s="56" t="s">
        <v>586</v>
      </c>
      <c r="AN87" s="56" t="s">
        <v>586</v>
      </c>
      <c r="AO87" s="56" t="s">
        <v>586</v>
      </c>
      <c r="AP87" s="56" t="s">
        <v>586</v>
      </c>
      <c r="AQ87" s="56" t="s">
        <v>586</v>
      </c>
      <c r="AR87" s="56" t="s">
        <v>586</v>
      </c>
      <c r="AS87" s="56" t="s">
        <v>586</v>
      </c>
      <c r="AT87" s="56" t="s">
        <v>586</v>
      </c>
      <c r="AU87" s="56" t="s">
        <v>586</v>
      </c>
      <c r="AV87" s="56" t="s">
        <v>586</v>
      </c>
      <c r="AW87" s="56" t="s">
        <v>586</v>
      </c>
      <c r="AX87" s="56" t="s">
        <v>265</v>
      </c>
      <c r="AY87" s="56" t="s">
        <v>242</v>
      </c>
      <c r="AZ87" s="56" t="s">
        <v>667</v>
      </c>
      <c r="BA87" s="56" t="s">
        <v>345</v>
      </c>
      <c r="BB87" s="56" t="s">
        <v>249</v>
      </c>
    </row>
    <row r="88" spans="1:54" x14ac:dyDescent="0.35">
      <c r="A88" s="60">
        <v>86</v>
      </c>
      <c r="B88" s="56" t="s">
        <v>228</v>
      </c>
      <c r="D88" s="56" t="s">
        <v>412</v>
      </c>
      <c r="E88" s="57" t="s">
        <v>585</v>
      </c>
      <c r="F88" s="56" t="s">
        <v>661</v>
      </c>
      <c r="G88" s="56" t="s">
        <v>321</v>
      </c>
      <c r="I88" s="56" t="s">
        <v>279</v>
      </c>
      <c r="J88" s="56" t="s">
        <v>232</v>
      </c>
      <c r="K88" s="56" t="s">
        <v>586</v>
      </c>
      <c r="L88" s="56" t="s">
        <v>668</v>
      </c>
      <c r="M88" s="56" t="s">
        <v>235</v>
      </c>
      <c r="N88" s="56" t="s">
        <v>235</v>
      </c>
      <c r="O88" s="56" t="s">
        <v>235</v>
      </c>
      <c r="P88" s="56" t="s">
        <v>256</v>
      </c>
      <c r="Q88" s="56" t="s">
        <v>586</v>
      </c>
      <c r="R88" s="56" t="s">
        <v>271</v>
      </c>
      <c r="S88" s="56" t="s">
        <v>586</v>
      </c>
      <c r="T88" s="56" t="s">
        <v>241</v>
      </c>
      <c r="U88" s="56" t="s">
        <v>586</v>
      </c>
      <c r="V88" s="56" t="s">
        <v>287</v>
      </c>
      <c r="W88" s="56" t="s">
        <v>586</v>
      </c>
      <c r="X88" s="56" t="s">
        <v>249</v>
      </c>
      <c r="Y88" s="56" t="s">
        <v>586</v>
      </c>
      <c r="Z88" s="56" t="s">
        <v>246</v>
      </c>
      <c r="AA88" s="56" t="s">
        <v>586</v>
      </c>
      <c r="AB88" s="56" t="s">
        <v>497</v>
      </c>
      <c r="AC88" s="56" t="s">
        <v>586</v>
      </c>
      <c r="AD88" s="56" t="s">
        <v>669</v>
      </c>
      <c r="AE88" s="56" t="s">
        <v>586</v>
      </c>
      <c r="AF88" s="56" t="s">
        <v>249</v>
      </c>
      <c r="AG88" s="56" t="s">
        <v>249</v>
      </c>
      <c r="AH88" s="56" t="s">
        <v>246</v>
      </c>
      <c r="AI88" s="56" t="s">
        <v>246</v>
      </c>
      <c r="AJ88" s="56" t="s">
        <v>586</v>
      </c>
      <c r="AK88" s="56" t="s">
        <v>249</v>
      </c>
      <c r="AL88" s="56" t="s">
        <v>586</v>
      </c>
      <c r="AM88" s="56" t="s">
        <v>586</v>
      </c>
      <c r="AN88" s="56" t="s">
        <v>586</v>
      </c>
      <c r="AO88" s="56" t="s">
        <v>586</v>
      </c>
      <c r="AP88" s="56" t="s">
        <v>586</v>
      </c>
      <c r="AQ88" s="56" t="s">
        <v>586</v>
      </c>
      <c r="AR88" s="56" t="s">
        <v>586</v>
      </c>
      <c r="AS88" s="56" t="s">
        <v>586</v>
      </c>
      <c r="AT88" s="56" t="s">
        <v>586</v>
      </c>
      <c r="AU88" s="56" t="s">
        <v>586</v>
      </c>
      <c r="AV88" s="56" t="s">
        <v>586</v>
      </c>
      <c r="AW88" s="56" t="s">
        <v>586</v>
      </c>
      <c r="AX88" s="56" t="s">
        <v>249</v>
      </c>
      <c r="AY88" s="56" t="s">
        <v>327</v>
      </c>
      <c r="AZ88" s="56" t="s">
        <v>586</v>
      </c>
      <c r="BA88" s="56" t="s">
        <v>249</v>
      </c>
      <c r="BB88" s="56" t="s">
        <v>249</v>
      </c>
    </row>
    <row r="89" spans="1:54" x14ac:dyDescent="0.35">
      <c r="A89" s="60">
        <v>87</v>
      </c>
      <c r="B89" s="56" t="s">
        <v>565</v>
      </c>
      <c r="D89" s="56" t="s">
        <v>412</v>
      </c>
      <c r="E89" s="57" t="s">
        <v>307</v>
      </c>
      <c r="F89" s="56" t="s">
        <v>633</v>
      </c>
      <c r="G89" s="56" t="s">
        <v>556</v>
      </c>
      <c r="H89" s="56" t="s">
        <v>662</v>
      </c>
      <c r="I89" s="56" t="s">
        <v>322</v>
      </c>
      <c r="J89" s="56" t="s">
        <v>323</v>
      </c>
      <c r="K89" s="56" t="s">
        <v>670</v>
      </c>
      <c r="L89" s="56" t="s">
        <v>586</v>
      </c>
      <c r="M89" s="56" t="s">
        <v>671</v>
      </c>
      <c r="N89" s="56" t="s">
        <v>672</v>
      </c>
      <c r="O89" s="56" t="s">
        <v>586</v>
      </c>
      <c r="P89" s="56" t="s">
        <v>528</v>
      </c>
      <c r="Q89" s="56" t="s">
        <v>673</v>
      </c>
      <c r="R89" s="56" t="s">
        <v>674</v>
      </c>
      <c r="S89" s="56" t="s">
        <v>675</v>
      </c>
      <c r="T89" s="56" t="s">
        <v>573</v>
      </c>
      <c r="U89" s="56" t="s">
        <v>676</v>
      </c>
      <c r="V89" s="56" t="s">
        <v>287</v>
      </c>
      <c r="W89" s="56" t="s">
        <v>586</v>
      </c>
      <c r="X89" s="56" t="s">
        <v>249</v>
      </c>
      <c r="Y89" s="56" t="s">
        <v>586</v>
      </c>
      <c r="Z89" s="56" t="s">
        <v>249</v>
      </c>
      <c r="AA89" s="56" t="s">
        <v>586</v>
      </c>
      <c r="AB89" s="56" t="s">
        <v>469</v>
      </c>
      <c r="AC89" s="56" t="s">
        <v>675</v>
      </c>
      <c r="AD89" s="56" t="s">
        <v>677</v>
      </c>
      <c r="AE89" s="56" t="s">
        <v>675</v>
      </c>
      <c r="AF89" s="56" t="s">
        <v>249</v>
      </c>
      <c r="AG89" s="56" t="s">
        <v>249</v>
      </c>
      <c r="AH89" s="56" t="s">
        <v>246</v>
      </c>
      <c r="AI89" s="56" t="s">
        <v>246</v>
      </c>
      <c r="AJ89" s="56" t="s">
        <v>586</v>
      </c>
      <c r="AK89" s="56" t="s">
        <v>249</v>
      </c>
      <c r="AL89" s="56" t="s">
        <v>678</v>
      </c>
      <c r="AM89" s="56" t="s">
        <v>678</v>
      </c>
      <c r="AN89" s="56" t="s">
        <v>679</v>
      </c>
      <c r="AO89" s="56" t="s">
        <v>586</v>
      </c>
      <c r="AP89" s="56" t="s">
        <v>586</v>
      </c>
      <c r="AQ89" s="56" t="s">
        <v>680</v>
      </c>
      <c r="AR89" s="56" t="s">
        <v>681</v>
      </c>
      <c r="AS89" s="56" t="s">
        <v>681</v>
      </c>
      <c r="AT89" s="56" t="s">
        <v>681</v>
      </c>
      <c r="AU89" s="56">
        <v>5</v>
      </c>
      <c r="AV89" s="56">
        <v>5</v>
      </c>
      <c r="AW89" s="56">
        <v>5</v>
      </c>
      <c r="AX89" s="56" t="s">
        <v>249</v>
      </c>
      <c r="AY89" s="56" t="s">
        <v>275</v>
      </c>
      <c r="AZ89" s="56" t="s">
        <v>586</v>
      </c>
      <c r="BA89" s="56" t="s">
        <v>249</v>
      </c>
      <c r="BB89" s="56" t="s">
        <v>249</v>
      </c>
    </row>
    <row r="90" spans="1:54" x14ac:dyDescent="0.35">
      <c r="A90" s="60">
        <v>88</v>
      </c>
      <c r="B90" s="61" t="s">
        <v>299</v>
      </c>
      <c r="E90" s="57" t="s">
        <v>307</v>
      </c>
      <c r="F90" s="61" t="s">
        <v>682</v>
      </c>
      <c r="G90" s="61" t="s">
        <v>364</v>
      </c>
      <c r="H90" s="61"/>
      <c r="I90" s="61" t="s">
        <v>279</v>
      </c>
      <c r="J90" s="61" t="s">
        <v>323</v>
      </c>
      <c r="K90" s="61" t="s">
        <v>683</v>
      </c>
      <c r="L90" s="61"/>
      <c r="M90" s="61" t="s">
        <v>684</v>
      </c>
      <c r="N90" s="61" t="s">
        <v>235</v>
      </c>
      <c r="O90" s="61" t="s">
        <v>685</v>
      </c>
      <c r="P90" s="61" t="s">
        <v>313</v>
      </c>
      <c r="Q90" s="61"/>
      <c r="R90" s="61" t="s">
        <v>686</v>
      </c>
      <c r="S90" s="61" t="s">
        <v>687</v>
      </c>
      <c r="T90" s="61" t="s">
        <v>502</v>
      </c>
      <c r="U90" s="61" t="s">
        <v>688</v>
      </c>
      <c r="V90" s="61" t="s">
        <v>242</v>
      </c>
      <c r="W90" s="61" t="s">
        <v>689</v>
      </c>
      <c r="X90" s="61" t="s">
        <v>244</v>
      </c>
      <c r="Y90" s="61" t="s">
        <v>690</v>
      </c>
      <c r="Z90" s="61" t="s">
        <v>249</v>
      </c>
      <c r="AA90" s="61"/>
      <c r="AB90" s="61" t="s">
        <v>315</v>
      </c>
      <c r="AC90" s="61" t="s">
        <v>691</v>
      </c>
      <c r="AD90" s="61" t="s">
        <v>317</v>
      </c>
      <c r="AE90" s="61" t="s">
        <v>692</v>
      </c>
      <c r="AF90" s="61" t="s">
        <v>249</v>
      </c>
      <c r="AG90" s="61" t="s">
        <v>249</v>
      </c>
      <c r="AH90" s="61" t="s">
        <v>246</v>
      </c>
      <c r="AI90" s="61" t="s">
        <v>246</v>
      </c>
      <c r="AJ90" s="61"/>
      <c r="AK90" s="61" t="s">
        <v>249</v>
      </c>
      <c r="AL90" s="61"/>
      <c r="AM90" s="61"/>
      <c r="AN90" s="61"/>
      <c r="AO90" s="61"/>
      <c r="AP90" s="61"/>
      <c r="AQ90" s="61"/>
      <c r="AR90" s="61"/>
      <c r="AS90" s="61"/>
      <c r="AT90" s="61"/>
      <c r="AU90" s="61"/>
      <c r="AV90" s="61"/>
      <c r="AW90" s="61"/>
      <c r="AX90" s="61" t="s">
        <v>249</v>
      </c>
      <c r="AY90" s="61" t="s">
        <v>242</v>
      </c>
      <c r="AZ90" s="61" t="s">
        <v>693</v>
      </c>
      <c r="BA90" s="61" t="s">
        <v>249</v>
      </c>
      <c r="BB90" s="61" t="s">
        <v>249</v>
      </c>
    </row>
    <row r="91" spans="1:54" x14ac:dyDescent="0.35">
      <c r="A91" s="60">
        <v>89</v>
      </c>
      <c r="B91" s="61" t="s">
        <v>228</v>
      </c>
      <c r="E91" s="57" t="s">
        <v>585</v>
      </c>
      <c r="F91" s="61" t="s">
        <v>401</v>
      </c>
      <c r="G91" s="61" t="s">
        <v>321</v>
      </c>
      <c r="H91" s="61"/>
      <c r="I91" s="61" t="s">
        <v>279</v>
      </c>
      <c r="J91" s="61" t="s">
        <v>232</v>
      </c>
      <c r="K91" s="61"/>
      <c r="L91" s="61" t="s">
        <v>694</v>
      </c>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c r="AX91" s="61"/>
      <c r="AY91" s="61"/>
      <c r="AZ91" s="61"/>
      <c r="BA91" s="61"/>
      <c r="BB91" s="61"/>
    </row>
    <row r="92" spans="1:54" x14ac:dyDescent="0.35">
      <c r="A92" s="60">
        <v>90</v>
      </c>
      <c r="B92" s="61" t="s">
        <v>228</v>
      </c>
      <c r="E92" s="57" t="s">
        <v>585</v>
      </c>
      <c r="F92" s="61" t="s">
        <v>614</v>
      </c>
      <c r="G92" s="61" t="s">
        <v>341</v>
      </c>
      <c r="H92" s="61"/>
      <c r="I92" s="61" t="s">
        <v>301</v>
      </c>
      <c r="J92" s="61" t="s">
        <v>232</v>
      </c>
      <c r="K92" s="61"/>
      <c r="L92" s="61"/>
      <c r="M92" s="61" t="s">
        <v>695</v>
      </c>
      <c r="N92" s="61" t="s">
        <v>235</v>
      </c>
      <c r="O92" s="61" t="s">
        <v>235</v>
      </c>
      <c r="P92" s="61" t="s">
        <v>294</v>
      </c>
      <c r="Q92" s="61"/>
      <c r="R92" s="61" t="s">
        <v>271</v>
      </c>
      <c r="S92" s="61"/>
      <c r="T92" s="61" t="s">
        <v>305</v>
      </c>
      <c r="U92" s="61"/>
      <c r="V92" s="61" t="s">
        <v>242</v>
      </c>
      <c r="W92" s="61" t="s">
        <v>696</v>
      </c>
      <c r="X92" s="61" t="s">
        <v>246</v>
      </c>
      <c r="Y92" s="61"/>
      <c r="Z92" s="61" t="s">
        <v>246</v>
      </c>
      <c r="AA92" s="61"/>
      <c r="AB92" s="61" t="s">
        <v>398</v>
      </c>
      <c r="AC92" s="61"/>
      <c r="AD92" s="61" t="s">
        <v>247</v>
      </c>
      <c r="AE92" s="61" t="s">
        <v>697</v>
      </c>
      <c r="AF92" s="61" t="s">
        <v>249</v>
      </c>
      <c r="AG92" s="61" t="s">
        <v>249</v>
      </c>
      <c r="AH92" s="61" t="s">
        <v>246</v>
      </c>
      <c r="AI92" s="61" t="s">
        <v>246</v>
      </c>
      <c r="AJ92" s="61"/>
      <c r="AK92" s="61" t="s">
        <v>246</v>
      </c>
      <c r="AL92" s="61"/>
      <c r="AM92" s="61"/>
      <c r="AN92" s="61"/>
      <c r="AO92" s="61"/>
      <c r="AP92" s="61"/>
      <c r="AQ92" s="61"/>
      <c r="AR92" s="61"/>
      <c r="AS92" s="61"/>
      <c r="AT92" s="61"/>
      <c r="AU92" s="61"/>
      <c r="AV92" s="61"/>
      <c r="AW92" s="61"/>
      <c r="AX92" s="61"/>
      <c r="AY92" s="61"/>
      <c r="AZ92" s="61"/>
      <c r="BA92" s="61"/>
      <c r="BB92" s="61"/>
    </row>
    <row r="93" spans="1:54" x14ac:dyDescent="0.35">
      <c r="A93" s="60">
        <v>91</v>
      </c>
      <c r="B93" s="61" t="s">
        <v>565</v>
      </c>
      <c r="D93" s="56" t="s">
        <v>412</v>
      </c>
      <c r="E93" s="57" t="s">
        <v>585</v>
      </c>
      <c r="F93" s="61" t="s">
        <v>698</v>
      </c>
      <c r="G93" s="61" t="s">
        <v>699</v>
      </c>
      <c r="H93" s="61" t="s">
        <v>700</v>
      </c>
      <c r="I93" s="61" t="s">
        <v>322</v>
      </c>
      <c r="J93" s="61" t="s">
        <v>232</v>
      </c>
      <c r="K93" s="61"/>
      <c r="L93" s="61"/>
      <c r="M93" s="61" t="s">
        <v>255</v>
      </c>
      <c r="N93" s="61" t="s">
        <v>366</v>
      </c>
      <c r="O93" s="61" t="s">
        <v>366</v>
      </c>
      <c r="P93" s="61" t="s">
        <v>237</v>
      </c>
      <c r="Q93" s="61" t="s">
        <v>701</v>
      </c>
      <c r="R93" s="61" t="s">
        <v>285</v>
      </c>
      <c r="S93" s="61" t="s">
        <v>702</v>
      </c>
      <c r="T93" s="61" t="s">
        <v>237</v>
      </c>
      <c r="U93" s="61"/>
      <c r="V93" s="61" t="s">
        <v>287</v>
      </c>
      <c r="W93" s="61"/>
      <c r="X93" s="61" t="s">
        <v>244</v>
      </c>
      <c r="Y93" s="61" t="s">
        <v>703</v>
      </c>
      <c r="Z93" s="61" t="s">
        <v>249</v>
      </c>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x14ac:dyDescent="0.35">
      <c r="A94" s="60">
        <v>92</v>
      </c>
      <c r="B94" s="61" t="s">
        <v>228</v>
      </c>
      <c r="F94" s="61" t="s">
        <v>413</v>
      </c>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row>
    <row r="95" spans="1:54" x14ac:dyDescent="0.35">
      <c r="A95" s="60">
        <v>93</v>
      </c>
      <c r="B95" s="61" t="s">
        <v>228</v>
      </c>
      <c r="D95" s="56" t="s">
        <v>412</v>
      </c>
      <c r="E95" s="57" t="s">
        <v>585</v>
      </c>
      <c r="F95" s="61" t="s">
        <v>383</v>
      </c>
      <c r="G95" s="61" t="s">
        <v>623</v>
      </c>
      <c r="H95" s="61"/>
      <c r="I95" s="61" t="s">
        <v>231</v>
      </c>
      <c r="J95" s="61" t="s">
        <v>232</v>
      </c>
      <c r="K95" s="61"/>
      <c r="L95" s="61" t="s">
        <v>704</v>
      </c>
      <c r="M95" s="61" t="s">
        <v>705</v>
      </c>
      <c r="N95" s="61" t="s">
        <v>579</v>
      </c>
      <c r="O95" s="61" t="s">
        <v>580</v>
      </c>
      <c r="P95" s="61" t="s">
        <v>256</v>
      </c>
      <c r="Q95" s="61"/>
      <c r="R95" s="61" t="s">
        <v>285</v>
      </c>
      <c r="S95" s="61" t="s">
        <v>706</v>
      </c>
      <c r="T95" s="61" t="s">
        <v>237</v>
      </c>
      <c r="U95" s="61" t="s">
        <v>707</v>
      </c>
      <c r="V95" s="61" t="s">
        <v>242</v>
      </c>
      <c r="W95" s="61" t="s">
        <v>708</v>
      </c>
      <c r="X95" s="61" t="s">
        <v>246</v>
      </c>
      <c r="Y95" s="61"/>
      <c r="Z95" s="61" t="s">
        <v>246</v>
      </c>
      <c r="AA95" s="61"/>
      <c r="AB95" s="61" t="s">
        <v>247</v>
      </c>
      <c r="AC95" s="61" t="s">
        <v>709</v>
      </c>
      <c r="AD95" s="61" t="s">
        <v>247</v>
      </c>
      <c r="AE95" s="61" t="s">
        <v>709</v>
      </c>
      <c r="AF95" s="61" t="s">
        <v>249</v>
      </c>
      <c r="AG95" s="61" t="s">
        <v>249</v>
      </c>
      <c r="AH95" s="61" t="s">
        <v>246</v>
      </c>
      <c r="AI95" s="61" t="s">
        <v>246</v>
      </c>
      <c r="AJ95" s="61"/>
      <c r="AK95" s="61" t="s">
        <v>246</v>
      </c>
      <c r="AL95" s="61"/>
      <c r="AM95" s="61"/>
      <c r="AN95" s="61"/>
      <c r="AO95" s="61"/>
      <c r="AP95" s="61"/>
      <c r="AQ95" s="61"/>
      <c r="AR95" s="61"/>
      <c r="AS95" s="61"/>
      <c r="AT95" s="61"/>
      <c r="AU95" s="61"/>
      <c r="AV95" s="61"/>
      <c r="AW95" s="61"/>
      <c r="AX95" s="61" t="s">
        <v>265</v>
      </c>
      <c r="AY95" s="61" t="s">
        <v>242</v>
      </c>
      <c r="AZ95" s="61" t="s">
        <v>275</v>
      </c>
      <c r="BA95" s="61" t="s">
        <v>345</v>
      </c>
      <c r="BB95" s="61" t="s">
        <v>249</v>
      </c>
    </row>
    <row r="96" spans="1:54" x14ac:dyDescent="0.35">
      <c r="A96" s="60">
        <v>94</v>
      </c>
      <c r="B96" s="62" t="s">
        <v>228</v>
      </c>
      <c r="F96" s="62" t="s">
        <v>413</v>
      </c>
      <c r="G96" s="65" t="s">
        <v>586</v>
      </c>
      <c r="H96" s="65" t="s">
        <v>586</v>
      </c>
      <c r="I96" s="65" t="s">
        <v>586</v>
      </c>
      <c r="J96" s="65" t="s">
        <v>586</v>
      </c>
      <c r="K96" s="65" t="s">
        <v>586</v>
      </c>
      <c r="L96" s="65" t="s">
        <v>586</v>
      </c>
      <c r="M96" s="65" t="s">
        <v>586</v>
      </c>
      <c r="N96" s="65" t="s">
        <v>586</v>
      </c>
      <c r="O96" s="65" t="s">
        <v>586</v>
      </c>
      <c r="P96" s="65" t="s">
        <v>586</v>
      </c>
      <c r="Q96" s="65" t="s">
        <v>586</v>
      </c>
      <c r="R96" s="65" t="s">
        <v>586</v>
      </c>
      <c r="S96" s="65" t="s">
        <v>586</v>
      </c>
      <c r="T96" s="65" t="s">
        <v>586</v>
      </c>
      <c r="U96" s="65" t="s">
        <v>586</v>
      </c>
      <c r="V96" s="65" t="s">
        <v>586</v>
      </c>
      <c r="W96" s="65" t="s">
        <v>586</v>
      </c>
      <c r="X96" s="65" t="s">
        <v>586</v>
      </c>
      <c r="Y96" s="65" t="s">
        <v>586</v>
      </c>
      <c r="Z96" s="65" t="s">
        <v>586</v>
      </c>
      <c r="AA96" s="65" t="s">
        <v>586</v>
      </c>
      <c r="AB96" s="65" t="s">
        <v>586</v>
      </c>
      <c r="AC96" s="65" t="s">
        <v>586</v>
      </c>
      <c r="AD96" s="65" t="s">
        <v>586</v>
      </c>
      <c r="AE96" s="65" t="s">
        <v>586</v>
      </c>
      <c r="AF96" s="65" t="s">
        <v>586</v>
      </c>
      <c r="AG96" s="65" t="s">
        <v>586</v>
      </c>
      <c r="AH96" s="65" t="s">
        <v>586</v>
      </c>
      <c r="AI96" s="65" t="s">
        <v>586</v>
      </c>
      <c r="AJ96" s="65" t="s">
        <v>586</v>
      </c>
      <c r="AK96" s="65" t="s">
        <v>586</v>
      </c>
      <c r="AL96" s="65" t="s">
        <v>586</v>
      </c>
      <c r="AM96" s="65" t="s">
        <v>586</v>
      </c>
      <c r="AN96" s="65" t="s">
        <v>586</v>
      </c>
      <c r="AO96" s="65" t="s">
        <v>586</v>
      </c>
      <c r="AP96" s="65" t="s">
        <v>586</v>
      </c>
      <c r="AQ96" s="65" t="s">
        <v>586</v>
      </c>
      <c r="AR96" s="65" t="s">
        <v>586</v>
      </c>
      <c r="AS96" s="65" t="s">
        <v>586</v>
      </c>
      <c r="AT96" s="65" t="s">
        <v>586</v>
      </c>
      <c r="AU96" s="65" t="s">
        <v>586</v>
      </c>
      <c r="AV96" s="65" t="s">
        <v>586</v>
      </c>
      <c r="AW96" s="65" t="s">
        <v>586</v>
      </c>
      <c r="AX96" s="65" t="s">
        <v>586</v>
      </c>
      <c r="AY96" s="65" t="s">
        <v>586</v>
      </c>
      <c r="AZ96" s="65" t="s">
        <v>586</v>
      </c>
      <c r="BA96" s="65" t="s">
        <v>586</v>
      </c>
      <c r="BB96" s="65" t="s">
        <v>586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1092B-A4D4-48E1-897F-B1677FC5AC0A}">
  <dimension ref="A1:G54"/>
  <sheetViews>
    <sheetView topLeftCell="A27" zoomScale="85" zoomScaleNormal="85" workbookViewId="0">
      <selection activeCell="G58" sqref="G58"/>
    </sheetView>
  </sheetViews>
  <sheetFormatPr defaultRowHeight="14.5" x14ac:dyDescent="0.35"/>
  <cols>
    <col min="1" max="1" width="9.81640625" bestFit="1" customWidth="1"/>
    <col min="2" max="3" width="16.54296875" customWidth="1"/>
    <col min="4" max="4" width="30.81640625" customWidth="1"/>
    <col min="5" max="5" width="15.6328125" customWidth="1"/>
    <col min="6" max="6" width="60.6328125" customWidth="1"/>
    <col min="7" max="7" width="56" bestFit="1" customWidth="1"/>
  </cols>
  <sheetData>
    <row r="1" spans="1:7" ht="15" thickBot="1" x14ac:dyDescent="0.4"/>
    <row r="2" spans="1:7" ht="15.5" x14ac:dyDescent="0.35">
      <c r="A2" s="2"/>
      <c r="B2" s="54" t="s">
        <v>1</v>
      </c>
      <c r="C2" s="54" t="s">
        <v>2</v>
      </c>
      <c r="D2" s="54" t="s">
        <v>3</v>
      </c>
      <c r="E2" s="8"/>
      <c r="F2" s="54" t="s">
        <v>4</v>
      </c>
      <c r="G2" s="1"/>
    </row>
    <row r="3" spans="1:7" ht="16" thickBot="1" x14ac:dyDescent="0.4">
      <c r="A3" s="3" t="s">
        <v>0</v>
      </c>
      <c r="B3" s="55"/>
      <c r="C3" s="55"/>
      <c r="D3" s="55"/>
      <c r="E3" s="9"/>
      <c r="F3" s="55"/>
      <c r="G3" s="1"/>
    </row>
    <row r="4" spans="1:7" ht="16" thickBot="1" x14ac:dyDescent="0.4">
      <c r="A4" s="4"/>
      <c r="B4" s="3" t="s">
        <v>5</v>
      </c>
      <c r="C4" s="3" t="s">
        <v>6</v>
      </c>
      <c r="D4" s="3" t="s">
        <v>7</v>
      </c>
      <c r="E4" s="3"/>
      <c r="F4" s="3" t="s">
        <v>8</v>
      </c>
      <c r="G4" s="3" t="s">
        <v>9</v>
      </c>
    </row>
    <row r="5" spans="1:7" ht="16" thickBot="1" x14ac:dyDescent="0.4">
      <c r="A5" s="11">
        <v>1</v>
      </c>
      <c r="B5" s="12">
        <v>45427.554166666669</v>
      </c>
      <c r="C5" s="12">
        <v>45427.572916666664</v>
      </c>
      <c r="D5" s="13" t="s">
        <v>10</v>
      </c>
      <c r="E5" s="13" t="s">
        <v>57</v>
      </c>
      <c r="F5" s="13" t="s">
        <v>11</v>
      </c>
      <c r="G5" s="13" t="s">
        <v>12</v>
      </c>
    </row>
    <row r="6" spans="1:7" ht="16" thickBot="1" x14ac:dyDescent="0.4">
      <c r="A6" s="11">
        <v>2</v>
      </c>
      <c r="B6" s="12">
        <v>45427.607638888891</v>
      </c>
      <c r="C6" s="12">
        <v>45427.616666666669</v>
      </c>
      <c r="D6" s="13" t="s">
        <v>13</v>
      </c>
      <c r="E6" s="13" t="s">
        <v>57</v>
      </c>
      <c r="F6" s="13" t="s">
        <v>14</v>
      </c>
      <c r="G6" s="13" t="s">
        <v>15</v>
      </c>
    </row>
    <row r="7" spans="1:7" ht="16" thickBot="1" x14ac:dyDescent="0.4">
      <c r="A7" s="11">
        <v>3</v>
      </c>
      <c r="B7" s="12">
        <v>45427.604166666664</v>
      </c>
      <c r="C7" s="12">
        <v>45427.62777777778</v>
      </c>
      <c r="D7" s="13" t="s">
        <v>16</v>
      </c>
      <c r="E7" s="13" t="s">
        <v>57</v>
      </c>
      <c r="F7" s="13" t="s">
        <v>17</v>
      </c>
      <c r="G7" s="13" t="s">
        <v>18</v>
      </c>
    </row>
    <row r="8" spans="1:7" ht="16" thickBot="1" x14ac:dyDescent="0.4">
      <c r="A8" s="14">
        <v>4</v>
      </c>
      <c r="B8" s="15">
        <v>45427.938888888886</v>
      </c>
      <c r="C8" s="15">
        <v>45428.023611111108</v>
      </c>
      <c r="D8" s="44" t="s">
        <v>19</v>
      </c>
      <c r="E8" s="16" t="s">
        <v>61</v>
      </c>
      <c r="F8" s="16" t="s">
        <v>20</v>
      </c>
      <c r="G8" s="16" t="s">
        <v>21</v>
      </c>
    </row>
    <row r="9" spans="1:7" ht="16" thickBot="1" x14ac:dyDescent="0.4">
      <c r="A9" s="11">
        <v>5</v>
      </c>
      <c r="B9" s="12">
        <v>45428.243750000001</v>
      </c>
      <c r="C9" s="12">
        <v>45428.251388888886</v>
      </c>
      <c r="D9" s="13" t="s">
        <v>22</v>
      </c>
      <c r="E9" s="13" t="s">
        <v>57</v>
      </c>
      <c r="F9" s="13" t="s">
        <v>23</v>
      </c>
      <c r="G9" s="13" t="s">
        <v>24</v>
      </c>
    </row>
    <row r="10" spans="1:7" ht="16" thickBot="1" x14ac:dyDescent="0.4">
      <c r="A10" s="17">
        <v>6</v>
      </c>
      <c r="B10" s="18">
        <v>45430.125</v>
      </c>
      <c r="C10" s="18">
        <v>45430.132638888892</v>
      </c>
      <c r="D10" s="19" t="s">
        <v>25</v>
      </c>
      <c r="E10" s="19" t="s">
        <v>60</v>
      </c>
      <c r="F10" s="19" t="s">
        <v>26</v>
      </c>
      <c r="G10" s="19" t="s">
        <v>27</v>
      </c>
    </row>
    <row r="11" spans="1:7" ht="16" thickBot="1" x14ac:dyDescent="0.4">
      <c r="A11" s="17">
        <v>7</v>
      </c>
      <c r="B11" s="18">
        <v>45430.774305555555</v>
      </c>
      <c r="C11" s="18">
        <v>45430.868750000001</v>
      </c>
      <c r="D11" s="19" t="s">
        <v>28</v>
      </c>
      <c r="E11" s="19" t="s">
        <v>60</v>
      </c>
      <c r="F11" s="19" t="s">
        <v>29</v>
      </c>
      <c r="G11" s="19" t="s">
        <v>30</v>
      </c>
    </row>
    <row r="12" spans="1:7" ht="31.5" thickBot="1" x14ac:dyDescent="0.4">
      <c r="A12" s="14">
        <v>8</v>
      </c>
      <c r="B12" s="15">
        <v>45432.125694444447</v>
      </c>
      <c r="C12" s="15">
        <v>45432.21597222222</v>
      </c>
      <c r="D12" s="16" t="s">
        <v>31</v>
      </c>
      <c r="E12" s="16" t="s">
        <v>58</v>
      </c>
      <c r="F12" s="16" t="s">
        <v>32</v>
      </c>
      <c r="G12" s="16" t="s">
        <v>33</v>
      </c>
    </row>
    <row r="13" spans="1:7" ht="16" thickBot="1" x14ac:dyDescent="0.4">
      <c r="A13" s="11">
        <v>9</v>
      </c>
      <c r="B13" s="12">
        <v>45432.379861111112</v>
      </c>
      <c r="C13" s="12">
        <v>45432.387499999997</v>
      </c>
      <c r="D13" s="13" t="s">
        <v>34</v>
      </c>
      <c r="E13" s="13" t="s">
        <v>57</v>
      </c>
      <c r="F13" s="13" t="s">
        <v>35</v>
      </c>
      <c r="G13" s="13" t="s">
        <v>36</v>
      </c>
    </row>
    <row r="14" spans="1:7" ht="16" thickBot="1" x14ac:dyDescent="0.4">
      <c r="A14" s="20">
        <v>10</v>
      </c>
      <c r="B14" s="21">
        <v>45432.465277777781</v>
      </c>
      <c r="C14" s="21">
        <v>45432.500694444447</v>
      </c>
      <c r="D14" s="22" t="s">
        <v>37</v>
      </c>
      <c r="E14" s="22" t="s">
        <v>59</v>
      </c>
      <c r="F14" s="22" t="s">
        <v>38</v>
      </c>
      <c r="G14" s="22" t="s">
        <v>39</v>
      </c>
    </row>
    <row r="15" spans="1:7" ht="16" thickBot="1" x14ac:dyDescent="0.4">
      <c r="A15" s="17">
        <v>11</v>
      </c>
      <c r="B15" s="18">
        <v>45432.497916666667</v>
      </c>
      <c r="C15" s="18">
        <v>45432.51666666667</v>
      </c>
      <c r="D15" s="19" t="s">
        <v>40</v>
      </c>
      <c r="E15" s="19" t="s">
        <v>60</v>
      </c>
      <c r="F15" s="19" t="s">
        <v>41</v>
      </c>
      <c r="G15" s="19" t="s">
        <v>42</v>
      </c>
    </row>
    <row r="16" spans="1:7" ht="16" thickBot="1" x14ac:dyDescent="0.4">
      <c r="A16" s="11">
        <v>12</v>
      </c>
      <c r="B16" s="12">
        <v>45432.494444444441</v>
      </c>
      <c r="C16" s="12">
        <v>45432.520138888889</v>
      </c>
      <c r="D16" s="13" t="s">
        <v>43</v>
      </c>
      <c r="E16" s="13" t="s">
        <v>57</v>
      </c>
      <c r="F16" s="13" t="s">
        <v>44</v>
      </c>
      <c r="G16" s="13" t="s">
        <v>45</v>
      </c>
    </row>
    <row r="17" spans="1:7" ht="31.5" thickBot="1" x14ac:dyDescent="0.4">
      <c r="A17" s="14">
        <v>13</v>
      </c>
      <c r="B17" s="15">
        <v>45432.611805555556</v>
      </c>
      <c r="C17" s="15">
        <v>45432.638888888891</v>
      </c>
      <c r="D17" s="16" t="s">
        <v>46</v>
      </c>
      <c r="E17" s="16" t="s">
        <v>58</v>
      </c>
      <c r="F17" s="16" t="s">
        <v>47</v>
      </c>
      <c r="G17" s="16" t="s">
        <v>48</v>
      </c>
    </row>
    <row r="18" spans="1:7" ht="16" thickBot="1" x14ac:dyDescent="0.4">
      <c r="A18" s="17">
        <v>14</v>
      </c>
      <c r="B18" s="18">
        <v>45433.164583333331</v>
      </c>
      <c r="C18" s="18">
        <v>45433.179861111108</v>
      </c>
      <c r="D18" s="19" t="s">
        <v>49</v>
      </c>
      <c r="E18" s="19" t="s">
        <v>60</v>
      </c>
      <c r="F18" s="19" t="s">
        <v>50</v>
      </c>
      <c r="G18" s="19" t="s">
        <v>51</v>
      </c>
    </row>
    <row r="19" spans="1:7" ht="16" thickBot="1" x14ac:dyDescent="0.4">
      <c r="A19" s="11">
        <v>15</v>
      </c>
      <c r="B19" s="12">
        <v>45432.563888888886</v>
      </c>
      <c r="C19" s="12">
        <v>45433.603472222225</v>
      </c>
      <c r="D19" s="13" t="s">
        <v>43</v>
      </c>
      <c r="E19" s="13" t="s">
        <v>57</v>
      </c>
      <c r="F19" s="13" t="s">
        <v>44</v>
      </c>
      <c r="G19" s="13" t="s">
        <v>45</v>
      </c>
    </row>
    <row r="20" spans="1:7" ht="16" thickBot="1" x14ac:dyDescent="0.4">
      <c r="A20" s="11">
        <v>16</v>
      </c>
      <c r="B20" s="12">
        <v>45427.543055555558</v>
      </c>
      <c r="C20" s="12">
        <v>45433.607638888891</v>
      </c>
      <c r="D20" s="13" t="s">
        <v>52</v>
      </c>
      <c r="E20" s="13" t="s">
        <v>57</v>
      </c>
      <c r="F20" s="13" t="s">
        <v>53</v>
      </c>
      <c r="G20" s="13" t="s">
        <v>53</v>
      </c>
    </row>
    <row r="21" spans="1:7" ht="16" thickBot="1" x14ac:dyDescent="0.4">
      <c r="A21" s="14">
        <v>17</v>
      </c>
      <c r="B21" s="15">
        <v>45433.630555555559</v>
      </c>
      <c r="C21" s="15">
        <v>45433.643055555556</v>
      </c>
      <c r="D21" s="16" t="s">
        <v>54</v>
      </c>
      <c r="E21" s="16" t="s">
        <v>58</v>
      </c>
      <c r="F21" s="16" t="s">
        <v>55</v>
      </c>
      <c r="G21" s="16" t="s">
        <v>56</v>
      </c>
    </row>
    <row r="22" spans="1:7" ht="19.25" customHeight="1" x14ac:dyDescent="0.35">
      <c r="A22" s="23">
        <v>18</v>
      </c>
      <c r="B22" s="24"/>
      <c r="C22" s="24"/>
      <c r="D22" s="24"/>
      <c r="E22" s="24" t="s">
        <v>59</v>
      </c>
      <c r="F22" s="25" t="s">
        <v>64</v>
      </c>
      <c r="G22" s="26"/>
    </row>
    <row r="23" spans="1:7" ht="19.25" customHeight="1" x14ac:dyDescent="0.35">
      <c r="A23" s="27">
        <v>10</v>
      </c>
      <c r="B23" s="28"/>
      <c r="C23" s="28"/>
      <c r="D23" s="29" t="s">
        <v>65</v>
      </c>
      <c r="E23" s="28" t="s">
        <v>57</v>
      </c>
      <c r="F23" s="29" t="s">
        <v>66</v>
      </c>
      <c r="G23" s="30" t="s">
        <v>67</v>
      </c>
    </row>
    <row r="24" spans="1:7" ht="19.25" customHeight="1" x14ac:dyDescent="0.35">
      <c r="A24" s="31">
        <v>20</v>
      </c>
      <c r="B24" s="32"/>
      <c r="C24" s="32"/>
      <c r="D24" s="32"/>
      <c r="E24" s="32" t="s">
        <v>69</v>
      </c>
      <c r="F24" s="33" t="s">
        <v>68</v>
      </c>
      <c r="G24" s="34"/>
    </row>
    <row r="25" spans="1:7" ht="19.25" customHeight="1" x14ac:dyDescent="0.35">
      <c r="A25" s="27">
        <v>21</v>
      </c>
      <c r="B25" s="28"/>
      <c r="C25" s="28"/>
      <c r="D25" s="28"/>
      <c r="E25" s="28" t="s">
        <v>57</v>
      </c>
      <c r="F25" s="29" t="s">
        <v>70</v>
      </c>
      <c r="G25" s="35"/>
    </row>
    <row r="26" spans="1:7" ht="19.25" customHeight="1" x14ac:dyDescent="0.35">
      <c r="A26" s="27">
        <v>22</v>
      </c>
      <c r="B26" s="28"/>
      <c r="C26" s="28"/>
      <c r="D26" s="28"/>
      <c r="E26" s="28" t="s">
        <v>57</v>
      </c>
      <c r="F26" s="29" t="s">
        <v>71</v>
      </c>
      <c r="G26" s="35"/>
    </row>
    <row r="27" spans="1:7" ht="19.25" customHeight="1" x14ac:dyDescent="0.35">
      <c r="A27" s="36">
        <v>23</v>
      </c>
      <c r="B27" s="37"/>
      <c r="C27" s="37"/>
      <c r="D27" s="37"/>
      <c r="E27" s="37" t="s">
        <v>59</v>
      </c>
      <c r="F27" s="38" t="s">
        <v>72</v>
      </c>
      <c r="G27" s="39"/>
    </row>
    <row r="28" spans="1:7" ht="19.25" customHeight="1" x14ac:dyDescent="0.35">
      <c r="A28" s="27">
        <v>24</v>
      </c>
      <c r="B28" s="28"/>
      <c r="C28" s="28"/>
      <c r="D28" s="28" t="s">
        <v>74</v>
      </c>
      <c r="E28" s="28" t="s">
        <v>57</v>
      </c>
      <c r="F28" s="29" t="s">
        <v>73</v>
      </c>
      <c r="G28" s="30" t="s">
        <v>75</v>
      </c>
    </row>
    <row r="29" spans="1:7" ht="19.25" customHeight="1" x14ac:dyDescent="0.35">
      <c r="A29" s="27">
        <v>25</v>
      </c>
      <c r="B29" s="28"/>
      <c r="C29" s="28"/>
      <c r="D29" s="28"/>
      <c r="E29" s="28" t="s">
        <v>57</v>
      </c>
      <c r="F29" s="28" t="s">
        <v>76</v>
      </c>
      <c r="G29" s="35"/>
    </row>
    <row r="30" spans="1:7" ht="19.25" customHeight="1" x14ac:dyDescent="0.35">
      <c r="A30" s="27">
        <v>26</v>
      </c>
      <c r="B30" s="28"/>
      <c r="C30" s="28"/>
      <c r="D30" s="28"/>
      <c r="E30" s="28" t="s">
        <v>57</v>
      </c>
      <c r="F30" s="28" t="s">
        <v>77</v>
      </c>
      <c r="G30" s="35"/>
    </row>
    <row r="31" spans="1:7" ht="19.25" customHeight="1" thickBot="1" x14ac:dyDescent="0.4">
      <c r="A31" s="40">
        <v>27</v>
      </c>
      <c r="B31" s="41"/>
      <c r="C31" s="41"/>
      <c r="D31" s="41"/>
      <c r="E31" s="41" t="s">
        <v>69</v>
      </c>
      <c r="F31" s="42" t="s">
        <v>78</v>
      </c>
      <c r="G31" s="43"/>
    </row>
    <row r="32" spans="1:7" ht="20.399999999999999" customHeight="1" x14ac:dyDescent="0.35">
      <c r="A32" s="46">
        <v>28</v>
      </c>
      <c r="B32" s="47"/>
      <c r="C32" s="47"/>
      <c r="D32" s="47" t="s">
        <v>79</v>
      </c>
      <c r="E32" s="48" t="s">
        <v>57</v>
      </c>
      <c r="F32" s="47" t="s">
        <v>80</v>
      </c>
      <c r="G32" s="47" t="s">
        <v>81</v>
      </c>
    </row>
    <row r="33" spans="1:7" ht="20.399999999999999" customHeight="1" x14ac:dyDescent="0.35">
      <c r="A33" s="46">
        <v>29</v>
      </c>
      <c r="B33" s="47"/>
      <c r="C33" s="47"/>
      <c r="D33" s="47" t="s">
        <v>82</v>
      </c>
      <c r="E33" s="47" t="s">
        <v>57</v>
      </c>
      <c r="F33" s="47" t="s">
        <v>83</v>
      </c>
      <c r="G33" s="47" t="s">
        <v>84</v>
      </c>
    </row>
    <row r="34" spans="1:7" ht="20.399999999999999" customHeight="1" x14ac:dyDescent="0.35">
      <c r="A34" s="46">
        <v>30</v>
      </c>
      <c r="B34" s="47"/>
      <c r="C34" s="47"/>
      <c r="D34" s="47" t="s">
        <v>85</v>
      </c>
      <c r="E34" s="47" t="s">
        <v>57</v>
      </c>
      <c r="F34" s="47" t="s">
        <v>86</v>
      </c>
      <c r="G34" s="47" t="s">
        <v>87</v>
      </c>
    </row>
    <row r="35" spans="1:7" ht="20.399999999999999" customHeight="1" x14ac:dyDescent="0.35">
      <c r="A35" s="46">
        <v>31</v>
      </c>
      <c r="B35" s="47"/>
      <c r="C35" s="47"/>
      <c r="D35" s="47" t="s">
        <v>88</v>
      </c>
      <c r="E35" s="47" t="s">
        <v>57</v>
      </c>
      <c r="F35" s="47" t="s">
        <v>89</v>
      </c>
      <c r="G35" s="47" t="s">
        <v>90</v>
      </c>
    </row>
    <row r="36" spans="1:7" ht="20.399999999999999" customHeight="1" x14ac:dyDescent="0.35">
      <c r="A36" s="46">
        <v>32</v>
      </c>
      <c r="B36" s="47"/>
      <c r="C36" s="47"/>
      <c r="D36" s="47"/>
      <c r="E36" s="47" t="s">
        <v>57</v>
      </c>
      <c r="F36" s="47" t="s">
        <v>91</v>
      </c>
      <c r="G36" s="47"/>
    </row>
    <row r="37" spans="1:7" ht="20.399999999999999" customHeight="1" x14ac:dyDescent="0.35">
      <c r="A37" s="46">
        <v>33</v>
      </c>
      <c r="B37" s="47"/>
      <c r="C37" s="47"/>
      <c r="D37" s="47" t="s">
        <v>92</v>
      </c>
      <c r="E37" s="47" t="s">
        <v>57</v>
      </c>
      <c r="F37" s="47" t="s">
        <v>93</v>
      </c>
      <c r="G37" s="47" t="s">
        <v>94</v>
      </c>
    </row>
    <row r="38" spans="1:7" x14ac:dyDescent="0.35">
      <c r="A38" s="45">
        <v>34</v>
      </c>
      <c r="D38" t="s">
        <v>95</v>
      </c>
      <c r="E38" t="s">
        <v>60</v>
      </c>
      <c r="F38" t="s">
        <v>96</v>
      </c>
      <c r="G38" t="s">
        <v>42</v>
      </c>
    </row>
    <row r="39" spans="1:7" x14ac:dyDescent="0.35">
      <c r="A39" s="51">
        <v>35</v>
      </c>
      <c r="B39" s="52"/>
      <c r="C39" s="52"/>
      <c r="D39" s="52" t="s">
        <v>97</v>
      </c>
      <c r="E39" s="52" t="s">
        <v>58</v>
      </c>
      <c r="F39" s="52" t="s">
        <v>98</v>
      </c>
      <c r="G39" s="52" t="s">
        <v>99</v>
      </c>
    </row>
    <row r="40" spans="1:7" x14ac:dyDescent="0.35">
      <c r="A40" s="51">
        <v>36</v>
      </c>
      <c r="B40" s="52"/>
      <c r="C40" s="52"/>
      <c r="D40" s="52" t="s">
        <v>100</v>
      </c>
      <c r="E40" s="52" t="s">
        <v>69</v>
      </c>
      <c r="F40" s="52" t="s">
        <v>123</v>
      </c>
      <c r="G40" s="52" t="s">
        <v>101</v>
      </c>
    </row>
    <row r="41" spans="1:7" ht="20.399999999999999" customHeight="1" x14ac:dyDescent="0.35">
      <c r="A41" s="46">
        <v>37</v>
      </c>
      <c r="B41" s="47"/>
      <c r="C41" s="47"/>
      <c r="D41" s="47" t="s">
        <v>102</v>
      </c>
      <c r="E41" s="47" t="s">
        <v>57</v>
      </c>
      <c r="F41" s="47" t="s">
        <v>103</v>
      </c>
      <c r="G41" s="47" t="s">
        <v>104</v>
      </c>
    </row>
    <row r="42" spans="1:7" x14ac:dyDescent="0.35">
      <c r="A42" s="49">
        <v>38</v>
      </c>
      <c r="B42" s="50"/>
      <c r="C42" s="50"/>
      <c r="D42" s="50" t="s">
        <v>105</v>
      </c>
      <c r="E42" s="50" t="s">
        <v>59</v>
      </c>
      <c r="F42" s="50" t="s">
        <v>106</v>
      </c>
      <c r="G42" s="50"/>
    </row>
    <row r="43" spans="1:7" x14ac:dyDescent="0.35">
      <c r="A43" s="51">
        <v>39</v>
      </c>
      <c r="B43" s="52"/>
      <c r="C43" s="52"/>
      <c r="D43" s="52" t="s">
        <v>107</v>
      </c>
      <c r="E43" s="52" t="s">
        <v>69</v>
      </c>
      <c r="F43" s="52" t="s">
        <v>108</v>
      </c>
      <c r="G43" s="52"/>
    </row>
    <row r="44" spans="1:7" x14ac:dyDescent="0.35">
      <c r="A44" s="51">
        <v>40</v>
      </c>
      <c r="B44" s="52"/>
      <c r="C44" s="52"/>
      <c r="D44" s="52" t="s">
        <v>109</v>
      </c>
      <c r="E44" s="52" t="s">
        <v>69</v>
      </c>
      <c r="F44" s="52" t="s">
        <v>110</v>
      </c>
      <c r="G44" s="52" t="s">
        <v>111</v>
      </c>
    </row>
    <row r="45" spans="1:7" x14ac:dyDescent="0.35">
      <c r="A45" s="51">
        <v>41</v>
      </c>
      <c r="B45" s="52"/>
      <c r="C45" s="52"/>
      <c r="D45" s="52" t="s">
        <v>112</v>
      </c>
      <c r="E45" s="52" t="s">
        <v>69</v>
      </c>
      <c r="F45" s="52" t="s">
        <v>113</v>
      </c>
      <c r="G45" s="52" t="s">
        <v>114</v>
      </c>
    </row>
    <row r="46" spans="1:7" x14ac:dyDescent="0.35">
      <c r="A46" s="51">
        <v>42</v>
      </c>
      <c r="B46" s="52"/>
      <c r="C46" s="52"/>
      <c r="D46" s="52" t="s">
        <v>115</v>
      </c>
      <c r="E46" s="52" t="s">
        <v>61</v>
      </c>
      <c r="F46" s="52" t="s">
        <v>116</v>
      </c>
      <c r="G46" s="52"/>
    </row>
    <row r="47" spans="1:7" x14ac:dyDescent="0.35">
      <c r="A47" s="51">
        <v>43</v>
      </c>
      <c r="B47" s="52"/>
      <c r="C47" s="52"/>
      <c r="D47" s="52" t="s">
        <v>117</v>
      </c>
      <c r="E47" s="52" t="s">
        <v>69</v>
      </c>
      <c r="F47" s="52" t="s">
        <v>118</v>
      </c>
      <c r="G47" s="52" t="s">
        <v>119</v>
      </c>
    </row>
    <row r="48" spans="1:7" ht="20.399999999999999" customHeight="1" x14ac:dyDescent="0.35">
      <c r="A48" s="46">
        <v>44</v>
      </c>
      <c r="B48" s="47"/>
      <c r="C48" s="47"/>
      <c r="D48" s="47" t="s">
        <v>120</v>
      </c>
      <c r="E48" s="47" t="s">
        <v>57</v>
      </c>
      <c r="F48" s="47" t="s">
        <v>121</v>
      </c>
      <c r="G48" s="47" t="s">
        <v>122</v>
      </c>
    </row>
    <row r="50" spans="2:3" x14ac:dyDescent="0.35">
      <c r="B50" t="s">
        <v>62</v>
      </c>
      <c r="C50">
        <f>14+8</f>
        <v>22</v>
      </c>
    </row>
    <row r="51" spans="2:3" x14ac:dyDescent="0.35">
      <c r="B51" t="s">
        <v>63</v>
      </c>
      <c r="C51">
        <f>6+7</f>
        <v>13</v>
      </c>
    </row>
    <row r="52" spans="2:3" x14ac:dyDescent="0.35">
      <c r="B52" t="s">
        <v>60</v>
      </c>
      <c r="C52">
        <f>4+1</f>
        <v>5</v>
      </c>
    </row>
    <row r="53" spans="2:3" x14ac:dyDescent="0.35">
      <c r="B53" t="s">
        <v>59</v>
      </c>
      <c r="C53">
        <f>3+1</f>
        <v>4</v>
      </c>
    </row>
    <row r="54" spans="2:3" x14ac:dyDescent="0.35">
      <c r="C54" s="53">
        <f>SUM(C50:C53)</f>
        <v>44</v>
      </c>
    </row>
  </sheetData>
  <autoFilter ref="A4:G48" xr:uid="{1DA1092B-A4D4-48E1-897F-B1677FC5AC0A}"/>
  <mergeCells count="4">
    <mergeCell ref="B2:B3"/>
    <mergeCell ref="C2:C3"/>
    <mergeCell ref="D2:D3"/>
    <mergeCell ref="F2:F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7"/>
  <sheetViews>
    <sheetView workbookViewId="0">
      <selection activeCell="C50" sqref="C50"/>
    </sheetView>
  </sheetViews>
  <sheetFormatPr defaultRowHeight="14.5" x14ac:dyDescent="0.35"/>
  <cols>
    <col min="1" max="1" width="9.81640625" bestFit="1" customWidth="1"/>
    <col min="2" max="3" width="16.54296875" bestFit="1" customWidth="1"/>
    <col min="4" max="4" width="30.81640625" customWidth="1"/>
    <col min="5" max="5" width="15.6328125" customWidth="1"/>
    <col min="6" max="6" width="47.6328125" bestFit="1" customWidth="1"/>
    <col min="7" max="7" width="56" bestFit="1" customWidth="1"/>
  </cols>
  <sheetData>
    <row r="1" spans="1:7" ht="15" thickBot="1" x14ac:dyDescent="0.4"/>
    <row r="2" spans="1:7" ht="15.5" x14ac:dyDescent="0.35">
      <c r="A2" s="2"/>
      <c r="B2" s="54" t="s">
        <v>1</v>
      </c>
      <c r="C2" s="54" t="s">
        <v>2</v>
      </c>
      <c r="D2" s="54" t="s">
        <v>3</v>
      </c>
      <c r="E2" s="8"/>
      <c r="F2" s="54" t="s">
        <v>4</v>
      </c>
      <c r="G2" s="1"/>
    </row>
    <row r="3" spans="1:7" ht="16" thickBot="1" x14ac:dyDescent="0.4">
      <c r="A3" s="3" t="s">
        <v>0</v>
      </c>
      <c r="B3" s="55"/>
      <c r="C3" s="55"/>
      <c r="D3" s="55"/>
      <c r="E3" s="9"/>
      <c r="F3" s="55"/>
      <c r="G3" s="1"/>
    </row>
    <row r="4" spans="1:7" ht="16" thickBot="1" x14ac:dyDescent="0.4">
      <c r="A4" s="4"/>
      <c r="B4" s="3" t="s">
        <v>5</v>
      </c>
      <c r="C4" s="3" t="s">
        <v>6</v>
      </c>
      <c r="D4" s="3" t="s">
        <v>7</v>
      </c>
      <c r="E4" s="3"/>
      <c r="F4" s="3" t="s">
        <v>8</v>
      </c>
      <c r="G4" s="3" t="s">
        <v>9</v>
      </c>
    </row>
    <row r="5" spans="1:7" ht="16" thickBot="1" x14ac:dyDescent="0.4">
      <c r="A5" s="11">
        <v>1</v>
      </c>
      <c r="B5" s="12">
        <v>45427.554166666669</v>
      </c>
      <c r="C5" s="12">
        <v>45427.572916666664</v>
      </c>
      <c r="D5" s="13" t="s">
        <v>10</v>
      </c>
      <c r="E5" s="13" t="s">
        <v>57</v>
      </c>
      <c r="F5" s="13" t="s">
        <v>11</v>
      </c>
      <c r="G5" s="13" t="s">
        <v>12</v>
      </c>
    </row>
    <row r="6" spans="1:7" ht="16" thickBot="1" x14ac:dyDescent="0.4">
      <c r="A6" s="11">
        <v>2</v>
      </c>
      <c r="B6" s="12">
        <v>45427.607638888891</v>
      </c>
      <c r="C6" s="12">
        <v>45427.616666666669</v>
      </c>
      <c r="D6" s="13" t="s">
        <v>13</v>
      </c>
      <c r="E6" s="13" t="s">
        <v>57</v>
      </c>
      <c r="F6" s="13" t="s">
        <v>14</v>
      </c>
      <c r="G6" s="13" t="s">
        <v>15</v>
      </c>
    </row>
    <row r="7" spans="1:7" ht="16" thickBot="1" x14ac:dyDescent="0.4">
      <c r="A7" s="11">
        <v>3</v>
      </c>
      <c r="B7" s="12">
        <v>45427.604166666664</v>
      </c>
      <c r="C7" s="12">
        <v>45427.62777777778</v>
      </c>
      <c r="D7" s="13" t="s">
        <v>16</v>
      </c>
      <c r="E7" s="13" t="s">
        <v>57</v>
      </c>
      <c r="F7" s="13" t="s">
        <v>17</v>
      </c>
      <c r="G7" s="13" t="s">
        <v>18</v>
      </c>
    </row>
    <row r="8" spans="1:7" ht="16" thickBot="1" x14ac:dyDescent="0.4">
      <c r="A8" s="14">
        <v>4</v>
      </c>
      <c r="B8" s="15">
        <v>45427.938888888886</v>
      </c>
      <c r="C8" s="15">
        <v>45428.023611111108</v>
      </c>
      <c r="D8" s="16" t="s">
        <v>19</v>
      </c>
      <c r="E8" s="16" t="s">
        <v>61</v>
      </c>
      <c r="F8" s="16" t="s">
        <v>20</v>
      </c>
      <c r="G8" s="16" t="s">
        <v>21</v>
      </c>
    </row>
    <row r="9" spans="1:7" ht="16" thickBot="1" x14ac:dyDescent="0.4">
      <c r="A9" s="11">
        <v>5</v>
      </c>
      <c r="B9" s="12">
        <v>45428.243750000001</v>
      </c>
      <c r="C9" s="12">
        <v>45428.251388888886</v>
      </c>
      <c r="D9" s="13" t="s">
        <v>22</v>
      </c>
      <c r="E9" s="13" t="s">
        <v>57</v>
      </c>
      <c r="F9" s="13" t="s">
        <v>23</v>
      </c>
      <c r="G9" s="13" t="s">
        <v>24</v>
      </c>
    </row>
    <row r="10" spans="1:7" ht="31.5" thickBot="1" x14ac:dyDescent="0.4">
      <c r="A10" s="17">
        <v>6</v>
      </c>
      <c r="B10" s="18">
        <v>45430.125</v>
      </c>
      <c r="C10" s="18">
        <v>45430.132638888892</v>
      </c>
      <c r="D10" s="19" t="s">
        <v>25</v>
      </c>
      <c r="E10" s="19" t="s">
        <v>60</v>
      </c>
      <c r="F10" s="19" t="s">
        <v>26</v>
      </c>
      <c r="G10" s="19" t="s">
        <v>27</v>
      </c>
    </row>
    <row r="11" spans="1:7" ht="16" thickBot="1" x14ac:dyDescent="0.4">
      <c r="A11" s="17">
        <v>7</v>
      </c>
      <c r="B11" s="18">
        <v>45430.774305555555</v>
      </c>
      <c r="C11" s="18">
        <v>45430.868750000001</v>
      </c>
      <c r="D11" s="19" t="s">
        <v>28</v>
      </c>
      <c r="E11" s="19" t="s">
        <v>60</v>
      </c>
      <c r="F11" s="19" t="s">
        <v>29</v>
      </c>
      <c r="G11" s="19" t="s">
        <v>30</v>
      </c>
    </row>
    <row r="12" spans="1:7" ht="31.5" thickBot="1" x14ac:dyDescent="0.4">
      <c r="A12" s="14">
        <v>8</v>
      </c>
      <c r="B12" s="15">
        <v>45432.125694444447</v>
      </c>
      <c r="C12" s="15">
        <v>45432.21597222222</v>
      </c>
      <c r="D12" s="16" t="s">
        <v>31</v>
      </c>
      <c r="E12" s="16" t="s">
        <v>58</v>
      </c>
      <c r="F12" s="16" t="s">
        <v>32</v>
      </c>
      <c r="G12" s="16" t="s">
        <v>33</v>
      </c>
    </row>
    <row r="13" spans="1:7" ht="16" thickBot="1" x14ac:dyDescent="0.4">
      <c r="A13" s="11">
        <v>9</v>
      </c>
      <c r="B13" s="12">
        <v>45432.379861111112</v>
      </c>
      <c r="C13" s="12">
        <v>45432.387499999997</v>
      </c>
      <c r="D13" s="13" t="s">
        <v>34</v>
      </c>
      <c r="E13" s="13" t="s">
        <v>57</v>
      </c>
      <c r="F13" s="13" t="s">
        <v>35</v>
      </c>
      <c r="G13" s="13" t="s">
        <v>36</v>
      </c>
    </row>
    <row r="14" spans="1:7" ht="16" thickBot="1" x14ac:dyDescent="0.4">
      <c r="A14" s="20">
        <v>10</v>
      </c>
      <c r="B14" s="21">
        <v>45432.465277777781</v>
      </c>
      <c r="C14" s="21">
        <v>45432.500694444447</v>
      </c>
      <c r="D14" s="22" t="s">
        <v>37</v>
      </c>
      <c r="E14" s="22" t="s">
        <v>59</v>
      </c>
      <c r="F14" s="22" t="s">
        <v>38</v>
      </c>
      <c r="G14" s="22" t="s">
        <v>39</v>
      </c>
    </row>
    <row r="15" spans="1:7" ht="16" thickBot="1" x14ac:dyDescent="0.4">
      <c r="A15" s="17">
        <v>11</v>
      </c>
      <c r="B15" s="18">
        <v>45432.497916666667</v>
      </c>
      <c r="C15" s="18">
        <v>45432.51666666667</v>
      </c>
      <c r="D15" s="19" t="s">
        <v>40</v>
      </c>
      <c r="E15" s="19" t="s">
        <v>60</v>
      </c>
      <c r="F15" s="19" t="s">
        <v>41</v>
      </c>
      <c r="G15" s="19" t="s">
        <v>42</v>
      </c>
    </row>
    <row r="16" spans="1:7" ht="16" thickBot="1" x14ac:dyDescent="0.4">
      <c r="A16" s="11">
        <v>12</v>
      </c>
      <c r="B16" s="12">
        <v>45432.494444444441</v>
      </c>
      <c r="C16" s="12">
        <v>45432.520138888889</v>
      </c>
      <c r="D16" s="13" t="s">
        <v>43</v>
      </c>
      <c r="E16" s="13" t="s">
        <v>57</v>
      </c>
      <c r="F16" s="13" t="s">
        <v>44</v>
      </c>
      <c r="G16" s="13" t="s">
        <v>45</v>
      </c>
    </row>
    <row r="17" spans="1:7" ht="31.5" thickBot="1" x14ac:dyDescent="0.4">
      <c r="A17" s="14">
        <v>13</v>
      </c>
      <c r="B17" s="15">
        <v>45432.611805555556</v>
      </c>
      <c r="C17" s="15">
        <v>45432.638888888891</v>
      </c>
      <c r="D17" s="16" t="s">
        <v>46</v>
      </c>
      <c r="E17" s="16" t="s">
        <v>58</v>
      </c>
      <c r="F17" s="16" t="s">
        <v>47</v>
      </c>
      <c r="G17" s="16" t="s">
        <v>48</v>
      </c>
    </row>
    <row r="18" spans="1:7" ht="16" thickBot="1" x14ac:dyDescent="0.4">
      <c r="A18" s="17">
        <v>14</v>
      </c>
      <c r="B18" s="18">
        <v>45433.164583333331</v>
      </c>
      <c r="C18" s="18">
        <v>45433.179861111108</v>
      </c>
      <c r="D18" s="19" t="s">
        <v>49</v>
      </c>
      <c r="E18" s="19" t="s">
        <v>60</v>
      </c>
      <c r="F18" s="19" t="s">
        <v>50</v>
      </c>
      <c r="G18" s="19" t="s">
        <v>51</v>
      </c>
    </row>
    <row r="19" spans="1:7" ht="16" thickBot="1" x14ac:dyDescent="0.4">
      <c r="A19" s="11">
        <v>15</v>
      </c>
      <c r="B19" s="12">
        <v>45432.563888888886</v>
      </c>
      <c r="C19" s="12">
        <v>45433.603472222225</v>
      </c>
      <c r="D19" s="13" t="s">
        <v>43</v>
      </c>
      <c r="E19" s="13" t="s">
        <v>57</v>
      </c>
      <c r="F19" s="13" t="s">
        <v>44</v>
      </c>
      <c r="G19" s="13" t="s">
        <v>45</v>
      </c>
    </row>
    <row r="20" spans="1:7" ht="16" thickBot="1" x14ac:dyDescent="0.4">
      <c r="A20" s="11">
        <v>16</v>
      </c>
      <c r="B20" s="12">
        <v>45427.543055555558</v>
      </c>
      <c r="C20" s="12">
        <v>45433.607638888891</v>
      </c>
      <c r="D20" s="13" t="s">
        <v>52</v>
      </c>
      <c r="E20" s="13" t="s">
        <v>57</v>
      </c>
      <c r="F20" s="13" t="s">
        <v>53</v>
      </c>
      <c r="G20" s="13" t="s">
        <v>53</v>
      </c>
    </row>
    <row r="21" spans="1:7" ht="16" thickBot="1" x14ac:dyDescent="0.4">
      <c r="A21" s="14">
        <v>17</v>
      </c>
      <c r="B21" s="15">
        <v>45433.630555555559</v>
      </c>
      <c r="C21" s="15">
        <v>45433.643055555556</v>
      </c>
      <c r="D21" s="16" t="s">
        <v>54</v>
      </c>
      <c r="E21" s="16" t="s">
        <v>58</v>
      </c>
      <c r="F21" s="16" t="s">
        <v>55</v>
      </c>
      <c r="G21" s="16" t="s">
        <v>56</v>
      </c>
    </row>
    <row r="22" spans="1:7" ht="19.25" customHeight="1" x14ac:dyDescent="0.35">
      <c r="A22" s="23">
        <v>18</v>
      </c>
      <c r="B22" s="24"/>
      <c r="C22" s="24"/>
      <c r="D22" s="24"/>
      <c r="E22" s="24" t="s">
        <v>59</v>
      </c>
      <c r="F22" s="25" t="s">
        <v>64</v>
      </c>
      <c r="G22" s="26"/>
    </row>
    <row r="23" spans="1:7" ht="19.25" customHeight="1" x14ac:dyDescent="0.35">
      <c r="A23" s="27">
        <v>10</v>
      </c>
      <c r="B23" s="28"/>
      <c r="C23" s="28"/>
      <c r="D23" s="29" t="s">
        <v>65</v>
      </c>
      <c r="E23" s="28" t="s">
        <v>57</v>
      </c>
      <c r="F23" s="29" t="s">
        <v>66</v>
      </c>
      <c r="G23" s="30" t="s">
        <v>67</v>
      </c>
    </row>
    <row r="24" spans="1:7" ht="19.25" customHeight="1" x14ac:dyDescent="0.35">
      <c r="A24" s="31">
        <v>20</v>
      </c>
      <c r="B24" s="32"/>
      <c r="C24" s="32"/>
      <c r="D24" s="32"/>
      <c r="E24" s="32" t="s">
        <v>69</v>
      </c>
      <c r="F24" s="33" t="s">
        <v>68</v>
      </c>
      <c r="G24" s="34"/>
    </row>
    <row r="25" spans="1:7" ht="19.25" customHeight="1" x14ac:dyDescent="0.35">
      <c r="A25" s="27">
        <v>21</v>
      </c>
      <c r="B25" s="28"/>
      <c r="C25" s="28"/>
      <c r="D25" s="28"/>
      <c r="E25" s="28" t="s">
        <v>57</v>
      </c>
      <c r="F25" s="29" t="s">
        <v>70</v>
      </c>
      <c r="G25" s="35"/>
    </row>
    <row r="26" spans="1:7" ht="19.25" customHeight="1" x14ac:dyDescent="0.35">
      <c r="A26" s="27">
        <v>22</v>
      </c>
      <c r="B26" s="28"/>
      <c r="C26" s="28"/>
      <c r="D26" s="28"/>
      <c r="E26" s="28" t="s">
        <v>57</v>
      </c>
      <c r="F26" s="29" t="s">
        <v>71</v>
      </c>
      <c r="G26" s="35"/>
    </row>
    <row r="27" spans="1:7" ht="19.25" customHeight="1" x14ac:dyDescent="0.35">
      <c r="A27" s="36">
        <v>23</v>
      </c>
      <c r="B27" s="37"/>
      <c r="C27" s="37"/>
      <c r="D27" s="37"/>
      <c r="E27" s="37" t="s">
        <v>59</v>
      </c>
      <c r="F27" s="38" t="s">
        <v>72</v>
      </c>
      <c r="G27" s="39"/>
    </row>
    <row r="28" spans="1:7" ht="19.25" customHeight="1" x14ac:dyDescent="0.35">
      <c r="A28" s="27">
        <v>24</v>
      </c>
      <c r="B28" s="28"/>
      <c r="C28" s="28"/>
      <c r="D28" s="28" t="s">
        <v>74</v>
      </c>
      <c r="E28" s="28" t="s">
        <v>57</v>
      </c>
      <c r="F28" s="29" t="s">
        <v>73</v>
      </c>
      <c r="G28" s="30" t="s">
        <v>75</v>
      </c>
    </row>
    <row r="29" spans="1:7" ht="19.25" customHeight="1" x14ac:dyDescent="0.35">
      <c r="A29" s="27">
        <v>25</v>
      </c>
      <c r="B29" s="28"/>
      <c r="C29" s="28"/>
      <c r="D29" s="28"/>
      <c r="E29" s="28" t="s">
        <v>57</v>
      </c>
      <c r="F29" s="28" t="s">
        <v>76</v>
      </c>
      <c r="G29" s="35"/>
    </row>
    <row r="30" spans="1:7" ht="19.25" customHeight="1" x14ac:dyDescent="0.35">
      <c r="A30" s="27">
        <v>26</v>
      </c>
      <c r="B30" s="28"/>
      <c r="C30" s="28"/>
      <c r="D30" s="28"/>
      <c r="E30" s="28" t="s">
        <v>57</v>
      </c>
      <c r="F30" s="28" t="s">
        <v>77</v>
      </c>
      <c r="G30" s="35"/>
    </row>
    <row r="31" spans="1:7" ht="19.25" customHeight="1" thickBot="1" x14ac:dyDescent="0.4">
      <c r="A31" s="40">
        <v>27</v>
      </c>
      <c r="B31" s="41"/>
      <c r="C31" s="41"/>
      <c r="D31" s="41"/>
      <c r="E31" s="41" t="s">
        <v>69</v>
      </c>
      <c r="F31" s="42" t="s">
        <v>78</v>
      </c>
      <c r="G31" s="43"/>
    </row>
    <row r="33" spans="2:3" x14ac:dyDescent="0.35">
      <c r="B33" t="s">
        <v>62</v>
      </c>
      <c r="C33">
        <v>14</v>
      </c>
    </row>
    <row r="34" spans="2:3" x14ac:dyDescent="0.35">
      <c r="B34" t="s">
        <v>63</v>
      </c>
      <c r="C34">
        <v>6</v>
      </c>
    </row>
    <row r="35" spans="2:3" x14ac:dyDescent="0.35">
      <c r="B35" t="s">
        <v>60</v>
      </c>
      <c r="C35">
        <v>4</v>
      </c>
    </row>
    <row r="36" spans="2:3" x14ac:dyDescent="0.35">
      <c r="B36" t="s">
        <v>59</v>
      </c>
      <c r="C36">
        <v>3</v>
      </c>
    </row>
    <row r="37" spans="2:3" x14ac:dyDescent="0.35">
      <c r="C37">
        <f>SUM(C33:C36)</f>
        <v>27</v>
      </c>
    </row>
  </sheetData>
  <mergeCells count="4">
    <mergeCell ref="B2:B3"/>
    <mergeCell ref="C2:C3"/>
    <mergeCell ref="D2:D3"/>
    <mergeCell ref="F2:F3"/>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0820A-6EFD-41B8-ABED-40E578A76D93}">
  <dimension ref="A1:G32"/>
  <sheetViews>
    <sheetView workbookViewId="0">
      <selection activeCell="F26" sqref="F26:F27"/>
    </sheetView>
  </sheetViews>
  <sheetFormatPr defaultRowHeight="14.5" x14ac:dyDescent="0.35"/>
  <cols>
    <col min="1" max="1" width="9.81640625" bestFit="1" customWidth="1"/>
    <col min="2" max="3" width="17.1796875" bestFit="1" customWidth="1"/>
    <col min="4" max="4" width="30.81640625" customWidth="1"/>
    <col min="5" max="5" width="15.6328125" customWidth="1"/>
    <col min="6" max="6" width="47.6328125" bestFit="1" customWidth="1"/>
    <col min="7" max="7" width="56" bestFit="1" customWidth="1"/>
  </cols>
  <sheetData>
    <row r="1" spans="1:7" ht="15" thickBot="1" x14ac:dyDescent="0.4"/>
    <row r="2" spans="1:7" ht="15.5" x14ac:dyDescent="0.35">
      <c r="A2" s="2"/>
      <c r="B2" s="54" t="s">
        <v>1</v>
      </c>
      <c r="C2" s="54" t="s">
        <v>2</v>
      </c>
      <c r="D2" s="54" t="s">
        <v>3</v>
      </c>
      <c r="E2" s="8"/>
      <c r="F2" s="54" t="s">
        <v>4</v>
      </c>
      <c r="G2" s="1"/>
    </row>
    <row r="3" spans="1:7" ht="16" thickBot="1" x14ac:dyDescent="0.4">
      <c r="A3" s="3" t="s">
        <v>0</v>
      </c>
      <c r="B3" s="55"/>
      <c r="C3" s="55"/>
      <c r="D3" s="55"/>
      <c r="E3" s="9"/>
      <c r="F3" s="55"/>
      <c r="G3" s="1"/>
    </row>
    <row r="4" spans="1:7" ht="16" thickBot="1" x14ac:dyDescent="0.4">
      <c r="A4" s="4"/>
      <c r="B4" s="3" t="s">
        <v>5</v>
      </c>
      <c r="C4" s="3" t="s">
        <v>6</v>
      </c>
      <c r="D4" s="3" t="s">
        <v>7</v>
      </c>
      <c r="E4" s="3"/>
      <c r="F4" s="3" t="s">
        <v>8</v>
      </c>
      <c r="G4" s="3" t="s">
        <v>9</v>
      </c>
    </row>
    <row r="5" spans="1:7" ht="16" thickBot="1" x14ac:dyDescent="0.4">
      <c r="A5" s="5">
        <v>1</v>
      </c>
      <c r="B5" s="6">
        <v>45427.554166666669</v>
      </c>
      <c r="C5" s="6">
        <v>45427.572916666664</v>
      </c>
      <c r="D5" s="7" t="s">
        <v>10</v>
      </c>
      <c r="E5" s="7" t="s">
        <v>57</v>
      </c>
      <c r="F5" s="7" t="s">
        <v>11</v>
      </c>
      <c r="G5" s="7" t="s">
        <v>12</v>
      </c>
    </row>
    <row r="6" spans="1:7" ht="16" thickBot="1" x14ac:dyDescent="0.4">
      <c r="A6" s="5">
        <v>2</v>
      </c>
      <c r="B6" s="6">
        <v>45427.607638888891</v>
      </c>
      <c r="C6" s="6">
        <v>45427.616666666669</v>
      </c>
      <c r="D6" s="7" t="s">
        <v>13</v>
      </c>
      <c r="E6" s="7" t="s">
        <v>57</v>
      </c>
      <c r="F6" s="7" t="s">
        <v>14</v>
      </c>
      <c r="G6" s="7" t="s">
        <v>15</v>
      </c>
    </row>
    <row r="7" spans="1:7" ht="16" thickBot="1" x14ac:dyDescent="0.4">
      <c r="A7" s="5">
        <v>3</v>
      </c>
      <c r="B7" s="6">
        <v>45427.604166666664</v>
      </c>
      <c r="C7" s="6">
        <v>45427.62777777778</v>
      </c>
      <c r="D7" s="7" t="s">
        <v>16</v>
      </c>
      <c r="E7" s="7" t="s">
        <v>57</v>
      </c>
      <c r="F7" s="7" t="s">
        <v>17</v>
      </c>
      <c r="G7" s="7" t="s">
        <v>18</v>
      </c>
    </row>
    <row r="8" spans="1:7" ht="16" thickBot="1" x14ac:dyDescent="0.4">
      <c r="A8" s="5">
        <v>4</v>
      </c>
      <c r="B8" s="6">
        <v>45427.938888888886</v>
      </c>
      <c r="C8" s="6">
        <v>45428.023611111108</v>
      </c>
      <c r="D8" s="7" t="s">
        <v>19</v>
      </c>
      <c r="E8" s="7" t="s">
        <v>61</v>
      </c>
      <c r="F8" s="7" t="s">
        <v>20</v>
      </c>
      <c r="G8" s="7" t="s">
        <v>21</v>
      </c>
    </row>
    <row r="9" spans="1:7" ht="16" thickBot="1" x14ac:dyDescent="0.4">
      <c r="A9" s="5">
        <v>5</v>
      </c>
      <c r="B9" s="6">
        <v>45428.243750000001</v>
      </c>
      <c r="C9" s="6">
        <v>45428.251388888886</v>
      </c>
      <c r="D9" s="7" t="s">
        <v>22</v>
      </c>
      <c r="E9" s="7" t="s">
        <v>57</v>
      </c>
      <c r="F9" s="7" t="s">
        <v>23</v>
      </c>
      <c r="G9" s="7" t="s">
        <v>24</v>
      </c>
    </row>
    <row r="10" spans="1:7" ht="31.5" thickBot="1" x14ac:dyDescent="0.4">
      <c r="A10" s="5">
        <v>6</v>
      </c>
      <c r="B10" s="6">
        <v>45430.125</v>
      </c>
      <c r="C10" s="6">
        <v>45430.132638888892</v>
      </c>
      <c r="D10" s="7" t="s">
        <v>25</v>
      </c>
      <c r="E10" s="7" t="s">
        <v>60</v>
      </c>
      <c r="F10" s="7" t="s">
        <v>26</v>
      </c>
      <c r="G10" s="7" t="s">
        <v>27</v>
      </c>
    </row>
    <row r="11" spans="1:7" ht="16" thickBot="1" x14ac:dyDescent="0.4">
      <c r="A11" s="5">
        <v>7</v>
      </c>
      <c r="B11" s="6">
        <v>45430.774305555555</v>
      </c>
      <c r="C11" s="6">
        <v>45430.868750000001</v>
      </c>
      <c r="D11" s="7" t="s">
        <v>28</v>
      </c>
      <c r="E11" s="7" t="s">
        <v>60</v>
      </c>
      <c r="F11" s="7" t="s">
        <v>29</v>
      </c>
      <c r="G11" s="7" t="s">
        <v>30</v>
      </c>
    </row>
    <row r="12" spans="1:7" ht="31.5" thickBot="1" x14ac:dyDescent="0.4">
      <c r="A12" s="5">
        <v>8</v>
      </c>
      <c r="B12" s="6">
        <v>45432.125694444447</v>
      </c>
      <c r="C12" s="6">
        <v>45432.21597222222</v>
      </c>
      <c r="D12" s="7" t="s">
        <v>31</v>
      </c>
      <c r="E12" s="7" t="s">
        <v>58</v>
      </c>
      <c r="F12" s="7" t="s">
        <v>32</v>
      </c>
      <c r="G12" s="7" t="s">
        <v>33</v>
      </c>
    </row>
    <row r="13" spans="1:7" ht="16" thickBot="1" x14ac:dyDescent="0.4">
      <c r="A13" s="5">
        <v>9</v>
      </c>
      <c r="B13" s="6">
        <v>45432.379861111112</v>
      </c>
      <c r="C13" s="6">
        <v>45432.387499999997</v>
      </c>
      <c r="D13" s="7" t="s">
        <v>34</v>
      </c>
      <c r="E13" s="7" t="s">
        <v>57</v>
      </c>
      <c r="F13" s="7" t="s">
        <v>35</v>
      </c>
      <c r="G13" s="7" t="s">
        <v>36</v>
      </c>
    </row>
    <row r="14" spans="1:7" ht="16" thickBot="1" x14ac:dyDescent="0.4">
      <c r="A14" s="5">
        <v>10</v>
      </c>
      <c r="B14" s="6">
        <v>45432.465277777781</v>
      </c>
      <c r="C14" s="6">
        <v>45432.500694444447</v>
      </c>
      <c r="D14" s="7" t="s">
        <v>37</v>
      </c>
      <c r="E14" s="7" t="s">
        <v>59</v>
      </c>
      <c r="F14" s="7" t="s">
        <v>38</v>
      </c>
      <c r="G14" s="7" t="s">
        <v>39</v>
      </c>
    </row>
    <row r="15" spans="1:7" ht="16" thickBot="1" x14ac:dyDescent="0.4">
      <c r="A15" s="5">
        <v>11</v>
      </c>
      <c r="B15" s="6">
        <v>45432.497916666667</v>
      </c>
      <c r="C15" s="6">
        <v>45432.51666666667</v>
      </c>
      <c r="D15" s="7" t="s">
        <v>40</v>
      </c>
      <c r="E15" s="7" t="s">
        <v>60</v>
      </c>
      <c r="F15" s="7" t="s">
        <v>41</v>
      </c>
      <c r="G15" s="7" t="s">
        <v>42</v>
      </c>
    </row>
    <row r="16" spans="1:7" ht="16" thickBot="1" x14ac:dyDescent="0.4">
      <c r="A16" s="5">
        <v>12</v>
      </c>
      <c r="B16" s="6">
        <v>45432.494444444441</v>
      </c>
      <c r="C16" s="6">
        <v>45432.520138888889</v>
      </c>
      <c r="D16" s="7" t="s">
        <v>43</v>
      </c>
      <c r="E16" s="7" t="s">
        <v>57</v>
      </c>
      <c r="F16" s="7" t="s">
        <v>44</v>
      </c>
      <c r="G16" s="7" t="s">
        <v>45</v>
      </c>
    </row>
    <row r="17" spans="1:7" ht="31.5" thickBot="1" x14ac:dyDescent="0.4">
      <c r="A17" s="5">
        <v>13</v>
      </c>
      <c r="B17" s="6">
        <v>45432.611805555556</v>
      </c>
      <c r="C17" s="6">
        <v>45432.638888888891</v>
      </c>
      <c r="D17" s="7" t="s">
        <v>46</v>
      </c>
      <c r="E17" s="7" t="s">
        <v>58</v>
      </c>
      <c r="F17" s="7" t="s">
        <v>47</v>
      </c>
      <c r="G17" s="7" t="s">
        <v>48</v>
      </c>
    </row>
    <row r="18" spans="1:7" ht="16" thickBot="1" x14ac:dyDescent="0.4">
      <c r="A18" s="5">
        <v>14</v>
      </c>
      <c r="B18" s="6">
        <v>45433.164583333331</v>
      </c>
      <c r="C18" s="6">
        <v>45433.179861111108</v>
      </c>
      <c r="D18" s="7" t="s">
        <v>49</v>
      </c>
      <c r="E18" s="7" t="s">
        <v>60</v>
      </c>
      <c r="F18" s="7" t="s">
        <v>50</v>
      </c>
      <c r="G18" s="7" t="s">
        <v>51</v>
      </c>
    </row>
    <row r="19" spans="1:7" ht="16" thickBot="1" x14ac:dyDescent="0.4">
      <c r="A19" s="5">
        <v>15</v>
      </c>
      <c r="B19" s="6">
        <v>45432.563888888886</v>
      </c>
      <c r="C19" s="6">
        <v>45433.603472222225</v>
      </c>
      <c r="D19" s="7" t="s">
        <v>43</v>
      </c>
      <c r="E19" s="7" t="s">
        <v>57</v>
      </c>
      <c r="F19" s="7" t="s">
        <v>44</v>
      </c>
      <c r="G19" s="7" t="s">
        <v>45</v>
      </c>
    </row>
    <row r="20" spans="1:7" ht="16" thickBot="1" x14ac:dyDescent="0.4">
      <c r="A20" s="5">
        <v>16</v>
      </c>
      <c r="B20" s="6">
        <v>45427.543055555558</v>
      </c>
      <c r="C20" s="6">
        <v>45433.607638888891</v>
      </c>
      <c r="D20" s="7" t="s">
        <v>52</v>
      </c>
      <c r="E20" s="7" t="s">
        <v>57</v>
      </c>
      <c r="F20" s="7" t="s">
        <v>53</v>
      </c>
      <c r="G20" s="7" t="s">
        <v>53</v>
      </c>
    </row>
    <row r="21" spans="1:7" ht="16" thickBot="1" x14ac:dyDescent="0.4">
      <c r="A21" s="5">
        <v>17</v>
      </c>
      <c r="B21" s="6">
        <v>45433.630555555559</v>
      </c>
      <c r="C21" s="6">
        <v>45433.643055555556</v>
      </c>
      <c r="D21" s="7" t="s">
        <v>54</v>
      </c>
      <c r="E21" s="7" t="s">
        <v>58</v>
      </c>
      <c r="F21" s="7" t="s">
        <v>55</v>
      </c>
      <c r="G21" s="7" t="s">
        <v>56</v>
      </c>
    </row>
    <row r="22" spans="1:7" ht="15.5" x14ac:dyDescent="0.35">
      <c r="A22" s="10"/>
    </row>
    <row r="28" spans="1:7" x14ac:dyDescent="0.35">
      <c r="B28" t="s">
        <v>62</v>
      </c>
      <c r="C28">
        <v>8</v>
      </c>
    </row>
    <row r="29" spans="1:7" x14ac:dyDescent="0.35">
      <c r="B29" t="s">
        <v>63</v>
      </c>
      <c r="C29">
        <v>4</v>
      </c>
    </row>
    <row r="30" spans="1:7" x14ac:dyDescent="0.35">
      <c r="B30" t="s">
        <v>60</v>
      </c>
      <c r="C30">
        <v>4</v>
      </c>
    </row>
    <row r="31" spans="1:7" x14ac:dyDescent="0.35">
      <c r="B31" t="s">
        <v>59</v>
      </c>
      <c r="C31">
        <v>1</v>
      </c>
    </row>
    <row r="32" spans="1:7" x14ac:dyDescent="0.35">
      <c r="C32">
        <f>SUM(C28:C31)</f>
        <v>17</v>
      </c>
    </row>
  </sheetData>
  <mergeCells count="4">
    <mergeCell ref="B2:B3"/>
    <mergeCell ref="C2:C3"/>
    <mergeCell ref="D2:D3"/>
    <mergeCell ref="F2:F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Dataset</vt:lpstr>
      <vt:lpstr>Week 3</vt:lpstr>
      <vt:lpstr>Week 2</vt:lpstr>
      <vt:lpstr>Week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CalahorraJimenez</dc:creator>
  <cp:lastModifiedBy>Maria CalahorraJimenez</cp:lastModifiedBy>
  <dcterms:created xsi:type="dcterms:W3CDTF">2015-06-05T18:17:20Z</dcterms:created>
  <dcterms:modified xsi:type="dcterms:W3CDTF">2025-01-21T01:50:15Z</dcterms:modified>
</cp:coreProperties>
</file>